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240" windowHeight="8160" tabRatio="757" firstSheet="4" activeTab="4"/>
  </bookViews>
  <sheets>
    <sheet name="Front Page" sheetId="1" r:id="rId1"/>
    <sheet name="Summary Totals Page" sheetId="2" r:id="rId2"/>
    <sheet name="Course Description" sheetId="3" r:id="rId3"/>
    <sheet name="Training Attended " sheetId="4" r:id="rId4"/>
    <sheet name="Facilitation &amp; Leadership" sheetId="5" r:id="rId5"/>
    <sheet name="Train the Practioners" sheetId="6" r:id="rId6"/>
    <sheet name="Building and Inspections" sheetId="7" r:id="rId7"/>
    <sheet name="Conferences &amp; Associations" sheetId="8" r:id="rId8"/>
  </sheets>
  <definedNames>
    <definedName name="BuildInspec">'Building and Inspections'!$G$28</definedName>
    <definedName name="Facilitation_total">'Facilitation &amp; Leadership'!$I$31</definedName>
    <definedName name="_xlnm.Print_Area" localSheetId="6">'Building and Inspections'!$B$1:$G$28</definedName>
    <definedName name="_xlnm.Print_Area" localSheetId="2">'Course Description'!$B$1:$E$20</definedName>
    <definedName name="_xlnm.Print_Area" localSheetId="4">'Facilitation &amp; Leadership'!$A$1:$I$32</definedName>
    <definedName name="_xlnm.Print_Area" localSheetId="0">'Front Page'!$C$1:$C$69</definedName>
    <definedName name="_xlnm.Print_Area" localSheetId="3">'Training Attended '!$A$1:$G$29</definedName>
    <definedName name="_xlnm.Print_Titles" localSheetId="6">'Building and Inspections'!$1:$2</definedName>
    <definedName name="_xlnm.Print_Titles" localSheetId="4">'Facilitation &amp; Leadership'!$1:$2</definedName>
    <definedName name="_xlnm.Print_Titles" localSheetId="5">'Train the Practioners'!$1:$2</definedName>
    <definedName name="Sub_Total1">'Training Attended '!$G$8</definedName>
    <definedName name="Sub_Total2">'Training Attended '!$G$14</definedName>
    <definedName name="Sub_Total3">'Training Attended '!$G$20</definedName>
    <definedName name="Trainprac">'Train the Practioners'!$F$27</definedName>
  </definedNames>
  <calcPr fullCalcOnLoad="1"/>
</workbook>
</file>

<file path=xl/sharedStrings.xml><?xml version="1.0" encoding="utf-8"?>
<sst xmlns="http://schemas.openxmlformats.org/spreadsheetml/2006/main" count="189" uniqueCount="154">
  <si>
    <t>NAME AND LOCATION</t>
  </si>
  <si>
    <t>DESCRIPTION</t>
  </si>
  <si>
    <t>PRESENTATIONS</t>
  </si>
  <si>
    <t>Apprentice</t>
  </si>
  <si>
    <t>Observer</t>
  </si>
  <si>
    <t>Facilitator</t>
  </si>
  <si>
    <t>Co Facilitator</t>
  </si>
  <si>
    <t>Lead Facilitator</t>
  </si>
  <si>
    <t>Course Manager</t>
  </si>
  <si>
    <t>Corporate</t>
  </si>
  <si>
    <t>College</t>
  </si>
  <si>
    <t>Non-profit</t>
  </si>
  <si>
    <t>Static</t>
  </si>
  <si>
    <t>Dynamic</t>
  </si>
  <si>
    <t>Initiatives</t>
  </si>
  <si>
    <t>Low Ropes</t>
  </si>
  <si>
    <t>High Ropes</t>
  </si>
  <si>
    <t>Climbing Wall</t>
  </si>
  <si>
    <t>Combo</t>
  </si>
  <si>
    <t>Games</t>
  </si>
  <si>
    <t>other: _______</t>
  </si>
  <si>
    <t>Therapeutic</t>
  </si>
  <si>
    <t xml:space="preserve"> Experience Summary</t>
  </si>
  <si>
    <t>Total Hours</t>
  </si>
  <si>
    <r>
      <t>Building, Installation and Inspections</t>
    </r>
    <r>
      <rPr>
        <sz val="10"/>
        <rFont val="Arial"/>
        <family val="0"/>
      </rPr>
      <t xml:space="preserve"> </t>
    </r>
    <r>
      <rPr>
        <i/>
        <sz val="10"/>
        <rFont val="Arial"/>
        <family val="2"/>
      </rPr>
      <t xml:space="preserve">All course building and maintenance included here, including pre-use inspections, repairs, etc. </t>
    </r>
  </si>
  <si>
    <t>BUILDING, INSTALLATION and INSPECTIONS</t>
  </si>
  <si>
    <t xml:space="preserve">MEMBERSHIP, PROFESSIONAL INVOLVEMENT and CERTIFICATIONS </t>
  </si>
  <si>
    <t>BRIEF DESCRIPTION</t>
  </si>
  <si>
    <t>Adult</t>
  </si>
  <si>
    <r>
      <t xml:space="preserve">COMPANY or </t>
    </r>
    <r>
      <rPr>
        <i/>
        <sz val="10"/>
        <rFont val="Arial"/>
        <family val="2"/>
      </rPr>
      <t>CLIENT</t>
    </r>
  </si>
  <si>
    <t>Sub Total</t>
  </si>
  <si>
    <t>Type of operating systems</t>
  </si>
  <si>
    <t>Alpine tower like</t>
  </si>
  <si>
    <t>Pecos type(m belay)</t>
  </si>
  <si>
    <t>Low elements only</t>
  </si>
  <si>
    <t>Continous</t>
  </si>
  <si>
    <t>portable only</t>
  </si>
  <si>
    <t>Continous belay</t>
  </si>
  <si>
    <t>Portable only</t>
  </si>
  <si>
    <t xml:space="preserve">Operating systems </t>
  </si>
  <si>
    <t>Pecos type(M belay)</t>
  </si>
  <si>
    <r>
      <t xml:space="preserve">Low Courses:  </t>
    </r>
    <r>
      <rPr>
        <sz val="10"/>
        <rFont val="Arial"/>
        <family val="2"/>
      </rPr>
      <t xml:space="preserve">Course is a fixed instillation and no element is taller than 14 feet.  </t>
    </r>
  </si>
  <si>
    <r>
      <t xml:space="preserve">Portable: </t>
    </r>
    <r>
      <rPr>
        <sz val="10"/>
        <rFont val="Arial"/>
        <family val="2"/>
      </rPr>
      <t>Course has no fixed location and can be moved by one person to be set up in nearly any location.  This includes Games and Initiatives.</t>
    </r>
  </si>
  <si>
    <t>Clients</t>
  </si>
  <si>
    <t>Teen:  Young people 13 to 19</t>
  </si>
  <si>
    <t>Corporate:  Adults in a program through a business or corporation</t>
  </si>
  <si>
    <t>DATE</t>
  </si>
  <si>
    <t>CLIENT</t>
  </si>
  <si>
    <t>HOURS</t>
  </si>
  <si>
    <t>LOCATION</t>
  </si>
  <si>
    <t>EVENT</t>
  </si>
  <si>
    <t>CONFERENCES</t>
  </si>
  <si>
    <t>WORKSHOPS</t>
  </si>
  <si>
    <t>PUBLICATIONS</t>
  </si>
  <si>
    <t>TITLE</t>
  </si>
  <si>
    <t>BUILDER (if known)</t>
  </si>
  <si>
    <t>Role</t>
  </si>
  <si>
    <t>TOTAL</t>
  </si>
  <si>
    <t>Total</t>
  </si>
  <si>
    <t>OPERATING SYSTEM</t>
  </si>
  <si>
    <t>TRAINER</t>
  </si>
  <si>
    <t xml:space="preserve">Adult:  Age 19 and up </t>
  </si>
  <si>
    <r>
      <t>Static Course:</t>
    </r>
    <r>
      <rPr>
        <sz val="10"/>
        <rFont val="Arial"/>
        <family val="0"/>
      </rPr>
      <t xml:space="preserve">  Belay systems are made of individual participant lanyard clipped directly into the cable belay structures.  Courses tend to be linear with participants moving from element to element.  </t>
    </r>
  </si>
  <si>
    <r>
      <t>Dynamic Course:</t>
    </r>
    <r>
      <rPr>
        <sz val="10"/>
        <rFont val="Arial"/>
        <family val="2"/>
      </rPr>
      <t xml:space="preserve">  Belay systems are rope, attached to one participant at a time and managed from the ground.  Elements tend to be  single traversing elements where a participant climbs up, traverses and then climbs or is lowered down.  This category also includes elements where participants climb vertically without any traversing.  Examples are Dangle Duo and Pamper Pole.</t>
    </r>
  </si>
  <si>
    <r>
      <t xml:space="preserve">Alpine Tower-like: </t>
    </r>
    <r>
      <rPr>
        <sz val="10"/>
        <rFont val="Arial"/>
        <family val="2"/>
      </rPr>
      <t>Small foot print, complex activities with participants on a ground belay managed by a team of participants.  Belays are made over bars at the top of the structure.  Little or no Traversing.</t>
    </r>
  </si>
  <si>
    <t>VALID UNTIL</t>
  </si>
  <si>
    <t>PUBLISHER or PUBLICATION</t>
  </si>
  <si>
    <t>CONFERENCE or EVENT</t>
  </si>
  <si>
    <t>LOCATION (Name of client optional)</t>
  </si>
  <si>
    <t>Teen</t>
  </si>
  <si>
    <t>Youth at Risk</t>
  </si>
  <si>
    <t>Youth (K-8)</t>
  </si>
  <si>
    <t>other: ______</t>
  </si>
  <si>
    <t>ROLE</t>
  </si>
  <si>
    <t>TYPE OF GROUP</t>
  </si>
  <si>
    <t>TYPE OF PROGRAM</t>
  </si>
  <si>
    <t>SIZE OF GROUP</t>
  </si>
  <si>
    <t>Type</t>
  </si>
  <si>
    <t>Group</t>
  </si>
  <si>
    <t>Pamper Pole</t>
  </si>
  <si>
    <t>Giant Swing</t>
  </si>
  <si>
    <t>Vertical Play Pen</t>
  </si>
  <si>
    <t>Dangle Duo</t>
  </si>
  <si>
    <t>Zip Line</t>
  </si>
  <si>
    <t>CONFERENCE OR EVENT</t>
  </si>
  <si>
    <t>Flying Squirrel</t>
  </si>
  <si>
    <t>Training:  Challenge Course sub total</t>
  </si>
  <si>
    <t>Training: Management Trainings sub total</t>
  </si>
  <si>
    <t>Training: Other sub total</t>
  </si>
  <si>
    <t>Training: Total</t>
  </si>
  <si>
    <t>Facilitation</t>
  </si>
  <si>
    <t>Building and Inspections</t>
  </si>
  <si>
    <t>Challenge Course Trainings</t>
  </si>
  <si>
    <r>
      <t>Pecos River Type(M belay):</t>
    </r>
    <r>
      <rPr>
        <sz val="10"/>
        <rFont val="Arial"/>
        <family val="2"/>
      </rPr>
      <t xml:space="preserve">  System of Low and High Course design structured to be used by large groups.  Most distinctive feature of this system is twin overhead belay ropes managed by participants in the group where the rope forms an "M" shape with the right leg of the M being fixed at the bottom of the pole, the middle part of the M leads from the top of the right pole to a tether on the participant and then to the left pole and at the left leg of the M the rope runs to the bottom of the pole and then to the participant Belayers.  </t>
    </r>
  </si>
  <si>
    <t>Youth (K-8): School age groups aged up to 13</t>
  </si>
  <si>
    <r>
      <t>Continuous Belay:</t>
    </r>
    <r>
      <rPr>
        <sz val="10"/>
        <rFont val="Arial"/>
        <family val="2"/>
      </rPr>
      <t xml:space="preserve">  Steel structure courses with static lanyards or any course using a continuous belay systems made of steel.  High participant to staff rations are used on these facilities and they are often high volume amusement facilities.  These can be indoor or outdoor.  Courses tend to be linear or hub design.</t>
    </r>
  </si>
  <si>
    <t>Youth at Risk:  Teens in a program supported by or directed by Courts or Juvenile authorities</t>
  </si>
  <si>
    <t xml:space="preserve">These broad descriptions of the belay systems and design concepts for courses are used throughout the document.  These classifications are intended to place courses in categories with enough similarity to provide comparison and an understanding of the kinds of experience documented in this portfolio.  When looking at these categories, it is important to understand that many courses are a blend of several styles.  Courses have been categorized in the Location section based on the predominent operating system for the facility. </t>
  </si>
  <si>
    <t>Non-profit:  Adults in a program through Not for Profit organization</t>
  </si>
  <si>
    <t>College: Adults 18 to 24 in a academic program</t>
  </si>
  <si>
    <t>Therapeutic:  Clients involved in a Mental Health Program</t>
  </si>
  <si>
    <t>Emiliano Palumbo</t>
  </si>
  <si>
    <t>Conference Workshops Attended, Presentations, Certifications, and Professional Associations</t>
  </si>
  <si>
    <t>This document is a record of the full spectrum of experience in the outdoor education, experiential education, and challenge course industries. This document is composed of multiple worksheets; not every leader will have information on every sheet.</t>
  </si>
  <si>
    <r>
      <t>Facilitation / Leadership</t>
    </r>
    <r>
      <rPr>
        <sz val="10"/>
        <rFont val="Arial"/>
        <family val="0"/>
      </rPr>
      <t xml:space="preserve">  </t>
    </r>
    <r>
      <rPr>
        <i/>
        <sz val="10"/>
        <rFont val="Arial"/>
        <family val="2"/>
      </rPr>
      <t xml:space="preserve">This section lists the groups facilitated and trips led. </t>
    </r>
  </si>
  <si>
    <r>
      <t>Training</t>
    </r>
    <r>
      <rPr>
        <i/>
        <sz val="10"/>
        <rFont val="Arial"/>
        <family val="2"/>
      </rPr>
      <t xml:space="preserve">   Listing of trainings attended in outdoor education or challenge course skills, management, leadership and other areas. This is a separate section from conferences and workshops. Syllabi for trainings are provided where available.</t>
    </r>
  </si>
  <si>
    <t>Table of Contents</t>
  </si>
  <si>
    <t xml:space="preserve">Contents Include: </t>
  </si>
  <si>
    <t xml:space="preserve">Peak Adventures Winter Staff Retreat </t>
  </si>
  <si>
    <t>Donner Lake, CA</t>
  </si>
  <si>
    <t>Jael Young, Hunter Merritt</t>
  </si>
  <si>
    <t>TRAINING (attach training notes, syllabi, or itineraries)</t>
  </si>
  <si>
    <t>Outdoor Skills Trainings</t>
  </si>
  <si>
    <t>Other Trainings (Management, etc.)</t>
  </si>
  <si>
    <t>Peak Adventures Snow Trip Training</t>
  </si>
  <si>
    <t>Snow Trip Leadership Skills (see itin.)</t>
  </si>
  <si>
    <t>Training on Operational practices, Leadership and Facilitation, Change Management Model (see itin.)</t>
  </si>
  <si>
    <t>Andrea Baker, Brad Pointer</t>
  </si>
  <si>
    <t>COMPANY and TRAINING TYPE</t>
  </si>
  <si>
    <t>Low and High Ropes Course</t>
  </si>
  <si>
    <t>ASI Peak Adventures Challenge Center - California State University, Sacramento</t>
  </si>
  <si>
    <r>
      <t>Train the Practitioners</t>
    </r>
    <r>
      <rPr>
        <sz val="10"/>
        <rFont val="Arial"/>
        <family val="0"/>
      </rPr>
      <t xml:space="preserve"> </t>
    </r>
    <r>
      <rPr>
        <i/>
        <sz val="10"/>
        <rFont val="Arial"/>
        <family val="2"/>
      </rPr>
      <t xml:space="preserve">This is a list of all trainings conducted for other practitioners in the same field.  Training notes and syllabi attached as supporting documentation. This does not include facilitation for outside clients. </t>
    </r>
  </si>
  <si>
    <t xml:space="preserve">Property of: </t>
  </si>
  <si>
    <t>NOTES</t>
  </si>
  <si>
    <t>Challenge Course Operating Systems</t>
  </si>
  <si>
    <t>Outdoor Activities / Skills</t>
  </si>
  <si>
    <t>Broad descriptions of the outdoor activites are used throughout the document.  These classifications are intended to place activities in categories with enough similarity to provide comparison and an understanding of the kinds of experience documented in this portfolio.  When looking at these categories, it is important to understand that many activites comprise aspects of leadership and facilitation as well as other skills. Activities are further clarified and categorized in the description section of trainings.</t>
  </si>
  <si>
    <r>
      <t xml:space="preserve">Course or Program Descriptions </t>
    </r>
    <r>
      <rPr>
        <i/>
        <sz val="10"/>
        <rFont val="Arial"/>
        <family val="2"/>
      </rPr>
      <t xml:space="preserve"> Descriptions of the courses or programs worked. The location names listed on this page will be used throughout the remainder of this document.</t>
    </r>
  </si>
  <si>
    <t>TRAINING OF PRACTIONERS</t>
  </si>
  <si>
    <r>
      <t>Cycling / Mountain Biking:</t>
    </r>
    <r>
      <rPr>
        <sz val="10"/>
        <rFont val="Arial"/>
        <family val="0"/>
      </rPr>
      <t xml:space="preserve">Trips in this category can include but are not limited to road biking, mountain biking, racing, trials, and bike maintenance.  </t>
    </r>
  </si>
  <si>
    <t xml:space="preserve">Address: </t>
  </si>
  <si>
    <t xml:space="preserve">Phone: </t>
  </si>
  <si>
    <t xml:space="preserve">Email: </t>
  </si>
  <si>
    <t>Resume (separate document)</t>
  </si>
  <si>
    <t>OPERATING SYSTEM(S)</t>
  </si>
  <si>
    <t>Static, Alpine Tower-Like</t>
  </si>
  <si>
    <t>PERSONAL TITLE</t>
  </si>
  <si>
    <t>Association of Outdoor Recreation Education</t>
  </si>
  <si>
    <t>Organizational Member (Peak Adventures)</t>
  </si>
  <si>
    <t>Pecos type   (M belay)</t>
  </si>
  <si>
    <t xml:space="preserve"> </t>
  </si>
  <si>
    <r>
      <t>Snow / Winter:</t>
    </r>
    <r>
      <rPr>
        <sz val="10"/>
        <rFont val="Arial"/>
        <family val="0"/>
      </rPr>
      <t xml:space="preserve"> Trips or classes in this category can include but are not limited to snowshoeing, cross-country touring, back country skiing, snowboarding, alpine skiing, mountaineering and snow camping. </t>
    </r>
  </si>
  <si>
    <r>
      <t>Rock Climbing:</t>
    </r>
    <r>
      <rPr>
        <sz val="10"/>
        <rFont val="Arial"/>
        <family val="0"/>
      </rPr>
      <t xml:space="preserve"> Trips or classes in this category can include but are not limited to top-rope climbing, sport climbing on bolted anchors, traditional climbing on placed protection, mountaineering, and indoor sport climbing. </t>
    </r>
  </si>
  <si>
    <r>
      <t>Camping / Backpacking:</t>
    </r>
    <r>
      <rPr>
        <sz val="10"/>
        <rFont val="Arial"/>
        <family val="0"/>
      </rPr>
      <t xml:space="preserve"> Trips or classes in this category can include but are not limited to backpacking, camping, hiking, and may include rock climbing elements. </t>
    </r>
  </si>
  <si>
    <r>
      <t>Rafting / Whitewater:</t>
    </r>
    <r>
      <rPr>
        <sz val="10"/>
        <rFont val="Arial"/>
        <family val="0"/>
      </rPr>
      <t xml:space="preserve"> Trips or classes in this category can include but are not limited to whitewater rafting, whitewater kayaking, flatwater (touring) kayaking, or other non-motorized water craft. </t>
    </r>
  </si>
  <si>
    <r>
      <t>First Aid / Safety:</t>
    </r>
    <r>
      <rPr>
        <sz val="10"/>
        <rFont val="Arial"/>
        <family val="0"/>
      </rPr>
      <t xml:space="preserve"> Trips or classes  in this category can include but are not limited to CPR, First Aid, Wilderness First Aid, EMT, and special skills related to other activities (e.g. Swift Water Rescue) </t>
    </r>
  </si>
  <si>
    <r>
      <t>Youth Camp:</t>
    </r>
    <r>
      <rPr>
        <sz val="10"/>
        <rFont val="Arial"/>
        <family val="0"/>
      </rPr>
      <t xml:space="preserve"> Trips or classes in this category can include but are not limited to working with young campers, performing any of the above named activites, and incorporating any additional experiential education aspects relating to the leadership, mentorship and counseling of young people. </t>
    </r>
  </si>
  <si>
    <t>Training the Practioners</t>
  </si>
  <si>
    <t>COURSE / PROGRAM DESCRIPTIONS</t>
  </si>
  <si>
    <t>This section to give a brief description of each course or program worked.  Location Names listed here are used on the other pages of the portfolio.</t>
  </si>
  <si>
    <t>AGENCY / ORGANIZATION</t>
  </si>
  <si>
    <t>FACILITATION / TRIP OR PROGRAM LEADERSHIP</t>
  </si>
  <si>
    <t>TRAININGS ATTENDED (NOT INCLUDING CONFERENCES)</t>
  </si>
  <si>
    <t>Association for Experiential Education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</si>
</sst>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d/yy;@"/>
    <numFmt numFmtId="167" formatCode="[$-409]mmm\-yy;@"/>
  </numFmts>
  <fonts count="46">
    <font>
      <sz val="10"/>
      <name val="Arial"/>
      <family val="0"/>
    </font>
    <font>
      <sz val="8"/>
      <name val="Arial"/>
      <family val="0"/>
    </font>
    <font>
      <sz val="16"/>
      <color indexed="9"/>
      <name val="Times New Roman"/>
      <family val="1"/>
    </font>
    <font>
      <sz val="24"/>
      <name val="Times New Roman"/>
      <family val="1"/>
    </font>
    <font>
      <u val="single"/>
      <sz val="10"/>
      <color indexed="12"/>
      <name val="Arial"/>
      <family val="0"/>
    </font>
    <font>
      <b/>
      <sz val="10"/>
      <name val="Arial"/>
      <family val="2"/>
    </font>
    <font>
      <i/>
      <sz val="10"/>
      <name val="Arial"/>
      <family val="2"/>
    </font>
    <font>
      <b/>
      <sz val="12"/>
      <name val="Arial"/>
      <family val="2"/>
    </font>
    <font>
      <sz val="14"/>
      <name val="Arial"/>
      <family val="2"/>
    </font>
    <font>
      <sz val="18"/>
      <name val="Arial"/>
      <family val="2"/>
    </font>
    <font>
      <u val="single"/>
      <sz val="12.5"/>
      <color indexed="36"/>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gray0625"/>
    </fill>
    <fill>
      <patternFill patternType="solid">
        <fgColor indexed="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thick"/>
    </border>
    <border>
      <left style="thin"/>
      <right style="thin"/>
      <top style="thick"/>
      <bottom style="thin"/>
    </border>
    <border>
      <left style="thin"/>
      <right>
        <color indexed="63"/>
      </right>
      <top style="thin"/>
      <bottom style="thick"/>
    </border>
    <border>
      <left>
        <color indexed="63"/>
      </left>
      <right style="thin"/>
      <top style="thin"/>
      <bottom style="thick"/>
    </border>
    <border>
      <left>
        <color indexed="63"/>
      </left>
      <right>
        <color indexed="63"/>
      </right>
      <top style="thin"/>
      <bottom style="thick"/>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style="thick"/>
      <bottom style="thin"/>
    </border>
    <border>
      <left style="thin"/>
      <right>
        <color indexed="63"/>
      </right>
      <top style="thick"/>
      <bottom style="thin"/>
    </border>
    <border>
      <left style="thin"/>
      <right style="thin"/>
      <top style="thin"/>
      <bottom>
        <color indexed="63"/>
      </bottom>
    </border>
    <border>
      <left style="medium"/>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ck"/>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8">
    <xf numFmtId="0" fontId="0" fillId="0" borderId="0" xfId="0" applyAlignment="1">
      <alignment/>
    </xf>
    <xf numFmtId="0" fontId="0" fillId="0" borderId="10" xfId="0" applyBorder="1" applyAlignment="1">
      <alignment wrapText="1"/>
    </xf>
    <xf numFmtId="166" fontId="0" fillId="0" borderId="10" xfId="0" applyNumberFormat="1" applyBorder="1" applyAlignment="1">
      <alignment/>
    </xf>
    <xf numFmtId="0" fontId="0" fillId="0" borderId="10" xfId="0" applyBorder="1" applyAlignment="1">
      <alignment/>
    </xf>
    <xf numFmtId="164" fontId="0" fillId="0" borderId="10" xfId="0" applyNumberFormat="1" applyBorder="1" applyAlignment="1">
      <alignment/>
    </xf>
    <xf numFmtId="166" fontId="0" fillId="0" borderId="11" xfId="0" applyNumberFormat="1" applyBorder="1" applyAlignment="1">
      <alignment/>
    </xf>
    <xf numFmtId="0" fontId="0" fillId="0" borderId="11" xfId="0" applyBorder="1" applyAlignment="1">
      <alignment/>
    </xf>
    <xf numFmtId="164" fontId="0" fillId="0" borderId="11" xfId="0" applyNumberFormat="1" applyBorder="1" applyAlignment="1">
      <alignment/>
    </xf>
    <xf numFmtId="0" fontId="0" fillId="0" borderId="12" xfId="0" applyBorder="1" applyAlignment="1">
      <alignment wrapText="1"/>
    </xf>
    <xf numFmtId="0" fontId="0" fillId="0" borderId="12" xfId="0" applyBorder="1" applyAlignment="1">
      <alignment/>
    </xf>
    <xf numFmtId="166" fontId="0" fillId="0" borderId="13" xfId="0" applyNumberFormat="1" applyBorder="1" applyAlignment="1">
      <alignment/>
    </xf>
    <xf numFmtId="0" fontId="0" fillId="0" borderId="13" xfId="0" applyBorder="1" applyAlignment="1">
      <alignment/>
    </xf>
    <xf numFmtId="164" fontId="0" fillId="0" borderId="13" xfId="0" applyNumberFormat="1" applyBorder="1" applyAlignment="1">
      <alignment/>
    </xf>
    <xf numFmtId="1" fontId="0" fillId="0" borderId="11" xfId="0" applyNumberFormat="1" applyBorder="1" applyAlignment="1">
      <alignment/>
    </xf>
    <xf numFmtId="1" fontId="0" fillId="0" borderId="10" xfId="0" applyNumberFormat="1" applyBorder="1" applyAlignment="1">
      <alignment/>
    </xf>
    <xf numFmtId="166" fontId="0" fillId="0" borderId="0" xfId="0" applyNumberFormat="1" applyBorder="1" applyAlignment="1">
      <alignment/>
    </xf>
    <xf numFmtId="0" fontId="0" fillId="0" borderId="0" xfId="0" applyBorder="1" applyAlignment="1">
      <alignment/>
    </xf>
    <xf numFmtId="164" fontId="0" fillId="0" borderId="0" xfId="0" applyNumberFormat="1" applyBorder="1" applyAlignment="1">
      <alignment/>
    </xf>
    <xf numFmtId="0" fontId="0" fillId="0" borderId="0" xfId="0" applyAlignment="1">
      <alignment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2" xfId="0" applyFill="1" applyBorder="1" applyAlignment="1">
      <alignment/>
    </xf>
    <xf numFmtId="0" fontId="0" fillId="0" borderId="11" xfId="0" applyBorder="1" applyAlignment="1">
      <alignment wrapText="1"/>
    </xf>
    <xf numFmtId="0" fontId="5" fillId="0" borderId="0" xfId="0" applyFont="1" applyAlignment="1">
      <alignment/>
    </xf>
    <xf numFmtId="166" fontId="0" fillId="1" borderId="10" xfId="0" applyNumberFormat="1" applyFill="1" applyBorder="1" applyAlignment="1">
      <alignment/>
    </xf>
    <xf numFmtId="0" fontId="0" fillId="1" borderId="10" xfId="0" applyFill="1" applyBorder="1" applyAlignment="1">
      <alignment/>
    </xf>
    <xf numFmtId="1" fontId="0" fillId="1" borderId="10" xfId="0" applyNumberFormat="1" applyFill="1" applyBorder="1" applyAlignment="1">
      <alignment/>
    </xf>
    <xf numFmtId="0" fontId="0" fillId="0" borderId="17" xfId="0" applyBorder="1" applyAlignment="1">
      <alignment/>
    </xf>
    <xf numFmtId="0" fontId="0" fillId="0" borderId="0" xfId="0" applyAlignment="1">
      <alignment/>
    </xf>
    <xf numFmtId="0" fontId="0" fillId="0" borderId="0" xfId="0" applyFill="1" applyBorder="1" applyAlignment="1">
      <alignment/>
    </xf>
    <xf numFmtId="0" fontId="5" fillId="0" borderId="0" xfId="0" applyFont="1" applyBorder="1" applyAlignment="1">
      <alignment/>
    </xf>
    <xf numFmtId="0" fontId="0" fillId="33" borderId="10" xfId="0" applyFill="1" applyBorder="1" applyAlignment="1">
      <alignment/>
    </xf>
    <xf numFmtId="0" fontId="0" fillId="33" borderId="0" xfId="0" applyFill="1" applyBorder="1" applyAlignment="1">
      <alignment/>
    </xf>
    <xf numFmtId="0" fontId="7" fillId="0" borderId="0" xfId="0" applyFont="1" applyAlignment="1">
      <alignment/>
    </xf>
    <xf numFmtId="0" fontId="0" fillId="0" borderId="10" xfId="0" applyBorder="1" applyAlignment="1">
      <alignment vertical="top" wrapText="1"/>
    </xf>
    <xf numFmtId="0" fontId="0" fillId="0" borderId="0" xfId="0" applyAlignment="1">
      <alignment vertical="top"/>
    </xf>
    <xf numFmtId="167" fontId="0" fillId="0" borderId="13" xfId="0" applyNumberFormat="1" applyBorder="1" applyAlignment="1">
      <alignment/>
    </xf>
    <xf numFmtId="167" fontId="0" fillId="0" borderId="11" xfId="0" applyNumberFormat="1" applyBorder="1" applyAlignment="1">
      <alignment/>
    </xf>
    <xf numFmtId="167" fontId="0" fillId="0" borderId="10" xfId="0" applyNumberFormat="1" applyBorder="1" applyAlignment="1">
      <alignment/>
    </xf>
    <xf numFmtId="0" fontId="0" fillId="0" borderId="0" xfId="0" applyFont="1" applyAlignment="1">
      <alignment wrapText="1"/>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vertical="center" wrapText="1"/>
    </xf>
    <xf numFmtId="0" fontId="9" fillId="0" borderId="0" xfId="0" applyFont="1" applyAlignment="1">
      <alignment horizontal="center"/>
    </xf>
    <xf numFmtId="0" fontId="0" fillId="0" borderId="0" xfId="0" applyFont="1" applyAlignment="1">
      <alignment/>
    </xf>
    <xf numFmtId="0" fontId="0" fillId="1" borderId="18" xfId="0" applyFill="1" applyBorder="1" applyAlignment="1">
      <alignment/>
    </xf>
    <xf numFmtId="0" fontId="0" fillId="1" borderId="19" xfId="0" applyFill="1" applyBorder="1" applyAlignment="1">
      <alignment/>
    </xf>
    <xf numFmtId="0" fontId="5" fillId="34" borderId="10" xfId="0" applyFont="1" applyFill="1" applyBorder="1" applyAlignment="1">
      <alignment/>
    </xf>
    <xf numFmtId="164" fontId="5" fillId="34" borderId="10" xfId="0" applyNumberFormat="1" applyFont="1" applyFill="1" applyBorder="1" applyAlignment="1">
      <alignment/>
    </xf>
    <xf numFmtId="164" fontId="5" fillId="34" borderId="11" xfId="0" applyNumberFormat="1" applyFont="1" applyFill="1" applyBorder="1" applyAlignment="1">
      <alignment/>
    </xf>
    <xf numFmtId="166" fontId="0" fillId="1" borderId="11" xfId="0" applyNumberFormat="1" applyFill="1" applyBorder="1" applyAlignment="1">
      <alignment horizontal="center"/>
    </xf>
    <xf numFmtId="0" fontId="5" fillId="1" borderId="11" xfId="0" applyFont="1" applyFill="1" applyBorder="1" applyAlignment="1">
      <alignment/>
    </xf>
    <xf numFmtId="0" fontId="0" fillId="1" borderId="11" xfId="0" applyFill="1" applyBorder="1" applyAlignment="1">
      <alignment/>
    </xf>
    <xf numFmtId="0" fontId="5" fillId="1" borderId="10" xfId="0" applyFont="1" applyFill="1" applyBorder="1" applyAlignment="1">
      <alignment wrapText="1"/>
    </xf>
    <xf numFmtId="0" fontId="0" fillId="1" borderId="10" xfId="0" applyFill="1" applyBorder="1" applyAlignment="1">
      <alignment wrapText="1"/>
    </xf>
    <xf numFmtId="164" fontId="7" fillId="0" borderId="10" xfId="0" applyNumberFormat="1" applyFont="1" applyBorder="1" applyAlignment="1">
      <alignment/>
    </xf>
    <xf numFmtId="0" fontId="7" fillId="1" borderId="10" xfId="0" applyFont="1" applyFill="1" applyBorder="1" applyAlignment="1">
      <alignment/>
    </xf>
    <xf numFmtId="0" fontId="0" fillId="1" borderId="20" xfId="0" applyFill="1" applyBorder="1" applyAlignment="1">
      <alignment/>
    </xf>
    <xf numFmtId="0" fontId="5" fillId="1" borderId="13" xfId="0" applyFont="1" applyFill="1" applyBorder="1" applyAlignment="1">
      <alignment/>
    </xf>
    <xf numFmtId="0" fontId="0" fillId="1" borderId="13" xfId="0" applyFill="1" applyBorder="1" applyAlignment="1">
      <alignment/>
    </xf>
    <xf numFmtId="0" fontId="0" fillId="1" borderId="21" xfId="0" applyFill="1" applyBorder="1" applyAlignment="1">
      <alignment/>
    </xf>
    <xf numFmtId="0" fontId="4" fillId="0" borderId="0" xfId="53" applyAlignment="1" applyProtection="1">
      <alignment/>
      <protection/>
    </xf>
    <xf numFmtId="0" fontId="3" fillId="0" borderId="0" xfId="0" applyFont="1" applyAlignment="1">
      <alignment horizontal="center"/>
    </xf>
    <xf numFmtId="0" fontId="5" fillId="34" borderId="11" xfId="0" applyFont="1" applyFill="1" applyBorder="1" applyAlignment="1">
      <alignment/>
    </xf>
    <xf numFmtId="166" fontId="0" fillId="0" borderId="11" xfId="0" applyNumberFormat="1" applyBorder="1" applyAlignment="1">
      <alignment vertical="top"/>
    </xf>
    <xf numFmtId="0" fontId="0" fillId="0" borderId="11" xfId="0" applyBorder="1" applyAlignment="1">
      <alignment vertical="top" wrapText="1"/>
    </xf>
    <xf numFmtId="164" fontId="0" fillId="0" borderId="11" xfId="0" applyNumberFormat="1" applyBorder="1" applyAlignment="1">
      <alignment vertical="top"/>
    </xf>
    <xf numFmtId="166" fontId="0" fillId="0" borderId="10" xfId="0" applyNumberFormat="1" applyBorder="1" applyAlignment="1">
      <alignment vertical="top"/>
    </xf>
    <xf numFmtId="0" fontId="0" fillId="0" borderId="10" xfId="0" applyBorder="1" applyAlignment="1">
      <alignment vertical="top"/>
    </xf>
    <xf numFmtId="164" fontId="0" fillId="0" borderId="10" xfId="0" applyNumberFormat="1" applyBorder="1" applyAlignment="1">
      <alignment vertical="top"/>
    </xf>
    <xf numFmtId="0" fontId="0" fillId="33" borderId="10" xfId="0" applyFill="1" applyBorder="1" applyAlignment="1">
      <alignment vertical="top"/>
    </xf>
    <xf numFmtId="0" fontId="7" fillId="0" borderId="0" xfId="0" applyFont="1" applyAlignment="1">
      <alignment horizontal="left" vertical="center" wrapText="1" indent="3"/>
    </xf>
    <xf numFmtId="0" fontId="8" fillId="34" borderId="10" xfId="0" applyFont="1" applyFill="1" applyBorder="1" applyAlignment="1">
      <alignment wrapText="1"/>
    </xf>
    <xf numFmtId="0" fontId="8" fillId="34" borderId="10" xfId="0" applyFont="1" applyFill="1" applyBorder="1" applyAlignment="1">
      <alignment/>
    </xf>
    <xf numFmtId="0" fontId="0" fillId="0" borderId="21" xfId="0" applyBorder="1" applyAlignment="1">
      <alignment wrapText="1"/>
    </xf>
    <xf numFmtId="166" fontId="0" fillId="0" borderId="13" xfId="0" applyNumberFormat="1" applyBorder="1" applyAlignment="1">
      <alignment wrapText="1"/>
    </xf>
    <xf numFmtId="0" fontId="0" fillId="0" borderId="18" xfId="0" applyBorder="1" applyAlignment="1">
      <alignment wrapText="1"/>
    </xf>
    <xf numFmtId="166" fontId="0" fillId="0" borderId="10" xfId="0" applyNumberFormat="1" applyBorder="1" applyAlignment="1">
      <alignment wrapText="1"/>
    </xf>
    <xf numFmtId="0" fontId="0" fillId="0" borderId="20" xfId="0" applyBorder="1" applyAlignment="1">
      <alignment wrapText="1"/>
    </xf>
    <xf numFmtId="0" fontId="0" fillId="0" borderId="19" xfId="0" applyBorder="1" applyAlignment="1">
      <alignment wrapText="1"/>
    </xf>
    <xf numFmtId="164" fontId="0" fillId="0" borderId="22" xfId="0" applyNumberFormat="1" applyBorder="1" applyAlignment="1">
      <alignment/>
    </xf>
    <xf numFmtId="164" fontId="0" fillId="0" borderId="23" xfId="0" applyNumberFormat="1" applyBorder="1" applyAlignment="1">
      <alignment/>
    </xf>
    <xf numFmtId="0" fontId="0" fillId="0" borderId="0" xfId="0" applyBorder="1" applyAlignment="1">
      <alignment wrapText="1"/>
    </xf>
    <xf numFmtId="0" fontId="0" fillId="0" borderId="0" xfId="0" applyFill="1" applyBorder="1" applyAlignment="1">
      <alignment wrapText="1"/>
    </xf>
    <xf numFmtId="0" fontId="5" fillId="0" borderId="0" xfId="0" applyFont="1" applyAlignment="1">
      <alignment wrapText="1"/>
    </xf>
    <xf numFmtId="0" fontId="5" fillId="0" borderId="0" xfId="0" applyFont="1" applyBorder="1" applyAlignment="1">
      <alignment wrapText="1"/>
    </xf>
    <xf numFmtId="0" fontId="0" fillId="0" borderId="18" xfId="0" applyBorder="1" applyAlignment="1">
      <alignment/>
    </xf>
    <xf numFmtId="0" fontId="5" fillId="33" borderId="10" xfId="0" applyFont="1" applyFill="1" applyBorder="1" applyAlignment="1">
      <alignment vertical="top"/>
    </xf>
    <xf numFmtId="0" fontId="0" fillId="0" borderId="24" xfId="0" applyBorder="1" applyAlignment="1">
      <alignment/>
    </xf>
    <xf numFmtId="0" fontId="0" fillId="0" borderId="25" xfId="0" applyBorder="1" applyAlignment="1">
      <alignment/>
    </xf>
    <xf numFmtId="0" fontId="0" fillId="0" borderId="19" xfId="0" applyBorder="1" applyAlignment="1">
      <alignment horizontal="left" wrapText="1"/>
    </xf>
    <xf numFmtId="0" fontId="0" fillId="0" borderId="11" xfId="0" applyFill="1" applyBorder="1" applyAlignment="1">
      <alignment/>
    </xf>
    <xf numFmtId="0" fontId="9" fillId="0" borderId="0" xfId="0" applyFont="1" applyAlignment="1">
      <alignment horizontal="center"/>
    </xf>
    <xf numFmtId="0" fontId="0" fillId="0" borderId="0" xfId="0" applyAlignment="1">
      <alignment/>
    </xf>
    <xf numFmtId="0" fontId="0" fillId="0" borderId="10" xfId="0" applyBorder="1" applyAlignment="1">
      <alignment horizontal="left" wrapText="1"/>
    </xf>
    <xf numFmtId="0" fontId="2" fillId="35" borderId="10" xfId="0" applyFont="1" applyFill="1" applyBorder="1" applyAlignment="1">
      <alignment/>
    </xf>
    <xf numFmtId="0" fontId="0" fillId="0" borderId="10" xfId="0" applyBorder="1" applyAlignment="1">
      <alignment/>
    </xf>
    <xf numFmtId="0" fontId="2" fillId="35" borderId="26" xfId="0" applyFont="1" applyFill="1" applyBorder="1" applyAlignment="1">
      <alignment/>
    </xf>
    <xf numFmtId="0" fontId="0" fillId="0" borderId="26" xfId="0" applyBorder="1" applyAlignment="1">
      <alignment/>
    </xf>
    <xf numFmtId="0" fontId="2" fillId="35" borderId="0" xfId="0" applyFont="1" applyFill="1" applyBorder="1" applyAlignment="1">
      <alignment/>
    </xf>
    <xf numFmtId="0" fontId="0" fillId="0" borderId="0" xfId="0" applyBorder="1" applyAlignment="1">
      <alignment/>
    </xf>
    <xf numFmtId="0" fontId="0" fillId="0" borderId="21" xfId="0" applyBorder="1" applyAlignment="1">
      <alignment/>
    </xf>
    <xf numFmtId="0" fontId="0" fillId="0" borderId="27" xfId="0" applyBorder="1" applyAlignment="1">
      <alignment/>
    </xf>
    <xf numFmtId="0" fontId="0" fillId="0" borderId="20" xfId="0" applyBorder="1" applyAlignment="1">
      <alignment/>
    </xf>
    <xf numFmtId="0" fontId="0" fillId="0" borderId="18" xfId="0" applyBorder="1" applyAlignment="1">
      <alignment/>
    </xf>
    <xf numFmtId="0" fontId="0" fillId="0" borderId="28" xfId="0" applyBorder="1" applyAlignment="1">
      <alignment/>
    </xf>
    <xf numFmtId="0" fontId="0" fillId="0" borderId="19"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1" name="List1" displayName="List1" ref="D37:D44" totalsRowShown="0">
  <autoFilter ref="D37:D44"/>
  <tableColumns count="1">
    <tableColumn id="1" name="Rol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1:C67"/>
  <sheetViews>
    <sheetView zoomScale="125" zoomScaleNormal="125" zoomScalePageLayoutView="0" workbookViewId="0" topLeftCell="A1">
      <selection activeCell="C67" sqref="C67"/>
    </sheetView>
  </sheetViews>
  <sheetFormatPr defaultColWidth="8.8515625" defaultRowHeight="12.75"/>
  <cols>
    <col min="1" max="2" width="2.7109375" style="0" customWidth="1"/>
    <col min="3" max="3" width="80.421875" style="0" customWidth="1"/>
  </cols>
  <sheetData>
    <row r="1" ht="30.75">
      <c r="C1" s="63" t="s">
        <v>106</v>
      </c>
    </row>
    <row r="2" ht="12.75">
      <c r="C2" s="18"/>
    </row>
    <row r="3" ht="38.25">
      <c r="C3" s="18" t="s">
        <v>103</v>
      </c>
    </row>
    <row r="4" ht="19.5" customHeight="1"/>
    <row r="5" ht="15" customHeight="1">
      <c r="C5" s="34" t="s">
        <v>107</v>
      </c>
    </row>
    <row r="6" ht="27" customHeight="1">
      <c r="C6" s="72" t="s">
        <v>133</v>
      </c>
    </row>
    <row r="7" ht="48" customHeight="1">
      <c r="C7" s="72" t="s">
        <v>127</v>
      </c>
    </row>
    <row r="8" ht="51" customHeight="1">
      <c r="C8" s="72" t="s">
        <v>105</v>
      </c>
    </row>
    <row r="9" ht="34.5" customHeight="1">
      <c r="C9" s="72" t="s">
        <v>104</v>
      </c>
    </row>
    <row r="10" ht="43.5" customHeight="1">
      <c r="C10" s="72" t="s">
        <v>121</v>
      </c>
    </row>
    <row r="11" ht="50.25" customHeight="1">
      <c r="C11" s="72" t="s">
        <v>24</v>
      </c>
    </row>
    <row r="12" ht="39" customHeight="1">
      <c r="C12" s="72" t="s">
        <v>102</v>
      </c>
    </row>
    <row r="13" ht="12.75">
      <c r="C13" s="18"/>
    </row>
    <row r="14" ht="12.75">
      <c r="C14" s="18"/>
    </row>
    <row r="15" ht="12.75">
      <c r="C15" s="18"/>
    </row>
    <row r="16" ht="12.75">
      <c r="C16" s="18"/>
    </row>
    <row r="17" ht="12.75">
      <c r="C17" s="24" t="s">
        <v>122</v>
      </c>
    </row>
    <row r="19" ht="12.75">
      <c r="C19" t="s">
        <v>130</v>
      </c>
    </row>
    <row r="21" ht="12.75">
      <c r="C21" t="s">
        <v>131</v>
      </c>
    </row>
    <row r="23" ht="12.75">
      <c r="C23" t="s">
        <v>132</v>
      </c>
    </row>
    <row r="24" ht="12.75">
      <c r="C24" s="62"/>
    </row>
    <row r="31" ht="23.25">
      <c r="C31" s="44" t="s">
        <v>123</v>
      </c>
    </row>
    <row r="33" ht="18">
      <c r="C33" s="74" t="s">
        <v>124</v>
      </c>
    </row>
    <row r="34" ht="76.5">
      <c r="C34" s="40" t="s">
        <v>97</v>
      </c>
    </row>
    <row r="35" ht="12.75">
      <c r="C35" s="18"/>
    </row>
    <row r="36" ht="38.25">
      <c r="C36" s="43" t="s">
        <v>62</v>
      </c>
    </row>
    <row r="37" ht="63.75">
      <c r="C37" s="43" t="s">
        <v>63</v>
      </c>
    </row>
    <row r="38" ht="38.25">
      <c r="C38" s="43" t="s">
        <v>64</v>
      </c>
    </row>
    <row r="39" ht="76.5">
      <c r="C39" s="43" t="s">
        <v>93</v>
      </c>
    </row>
    <row r="40" ht="51">
      <c r="C40" s="43" t="s">
        <v>95</v>
      </c>
    </row>
    <row r="41" ht="12.75">
      <c r="C41" s="41" t="s">
        <v>41</v>
      </c>
    </row>
    <row r="42" ht="25.5">
      <c r="C42" s="41" t="s">
        <v>42</v>
      </c>
    </row>
    <row r="43" ht="12.75">
      <c r="C43" s="42"/>
    </row>
    <row r="44" ht="18">
      <c r="C44" s="73" t="s">
        <v>43</v>
      </c>
    </row>
    <row r="45" ht="12.75">
      <c r="C45" s="16" t="s">
        <v>94</v>
      </c>
    </row>
    <row r="46" ht="12.75">
      <c r="C46" s="16" t="s">
        <v>44</v>
      </c>
    </row>
    <row r="47" ht="12.75">
      <c r="C47" s="16" t="s">
        <v>45</v>
      </c>
    </row>
    <row r="48" ht="12.75">
      <c r="C48" s="16" t="s">
        <v>98</v>
      </c>
    </row>
    <row r="49" ht="12.75">
      <c r="C49" s="16" t="s">
        <v>99</v>
      </c>
    </row>
    <row r="50" ht="12.75">
      <c r="C50" s="16" t="s">
        <v>100</v>
      </c>
    </row>
    <row r="51" ht="12.75">
      <c r="C51" s="16" t="s">
        <v>96</v>
      </c>
    </row>
    <row r="52" ht="12.75">
      <c r="C52" s="16" t="s">
        <v>72</v>
      </c>
    </row>
    <row r="53" ht="12.75">
      <c r="C53" s="30" t="s">
        <v>61</v>
      </c>
    </row>
    <row r="54" ht="14.25" customHeight="1">
      <c r="C54" s="18"/>
    </row>
    <row r="55" ht="12.75">
      <c r="C55" s="18"/>
    </row>
    <row r="56" ht="12.75">
      <c r="C56" s="18"/>
    </row>
    <row r="57" ht="12.75">
      <c r="C57" s="18"/>
    </row>
    <row r="58" ht="18">
      <c r="C58" s="73" t="s">
        <v>125</v>
      </c>
    </row>
    <row r="59" ht="76.5">
      <c r="C59" s="40" t="s">
        <v>126</v>
      </c>
    </row>
    <row r="61" ht="38.25">
      <c r="C61" s="43" t="s">
        <v>141</v>
      </c>
    </row>
    <row r="62" ht="38.25">
      <c r="C62" s="43" t="s">
        <v>142</v>
      </c>
    </row>
    <row r="63" ht="25.5">
      <c r="C63" s="43" t="s">
        <v>143</v>
      </c>
    </row>
    <row r="64" ht="38.25">
      <c r="C64" s="43" t="s">
        <v>144</v>
      </c>
    </row>
    <row r="65" ht="25.5">
      <c r="C65" s="43" t="s">
        <v>129</v>
      </c>
    </row>
    <row r="66" ht="38.25">
      <c r="C66" s="43" t="s">
        <v>145</v>
      </c>
    </row>
    <row r="67" ht="51">
      <c r="C67" s="43" t="s">
        <v>146</v>
      </c>
    </row>
  </sheetData>
  <sheetProtection/>
  <printOptions horizontalCentered="1"/>
  <pageMargins left="0.75" right="0.75" top="1" bottom="1" header="0.5" footer="0.5"/>
  <pageSetup horizontalDpi="360" verticalDpi="360" orientation="portrait" r:id="rId1"/>
  <headerFooter alignWithMargins="0">
    <oddHeader>&amp;C&amp;"Times New Roman,Regular"&amp;24Leader Portfolio</oddHeader>
    <oddFooter>&amp;CLeader Portfolio&amp;R&amp;D</oddFooter>
  </headerFooter>
  <rowBreaks count="2" manualBreakCount="2">
    <brk id="28" min="2" max="2" man="1"/>
    <brk id="55" min="2" max="2" man="1"/>
  </rowBreaks>
</worksheet>
</file>

<file path=xl/worksheets/sheet2.xml><?xml version="1.0" encoding="utf-8"?>
<worksheet xmlns="http://schemas.openxmlformats.org/spreadsheetml/2006/main" xmlns:r="http://schemas.openxmlformats.org/officeDocument/2006/relationships">
  <dimension ref="B2:E15"/>
  <sheetViews>
    <sheetView zoomScalePageLayoutView="0" workbookViewId="0" topLeftCell="A1">
      <selection activeCell="B15" sqref="B15"/>
    </sheetView>
  </sheetViews>
  <sheetFormatPr defaultColWidth="8.8515625" defaultRowHeight="12.75"/>
  <cols>
    <col min="1" max="1" width="8.8515625" style="0" customWidth="1"/>
    <col min="2" max="2" width="42.7109375" style="0" customWidth="1"/>
    <col min="3" max="3" width="12.28125" style="0" customWidth="1"/>
  </cols>
  <sheetData>
    <row r="2" spans="2:5" ht="23.25">
      <c r="B2" s="93" t="s">
        <v>22</v>
      </c>
      <c r="C2" s="94"/>
      <c r="D2" s="94"/>
      <c r="E2" s="94"/>
    </row>
    <row r="4" ht="12.75">
      <c r="C4" s="24" t="s">
        <v>23</v>
      </c>
    </row>
    <row r="5" ht="12.75">
      <c r="C5" s="24"/>
    </row>
    <row r="6" spans="2:3" ht="12.75">
      <c r="B6" s="45" t="s">
        <v>86</v>
      </c>
      <c r="C6">
        <f>Sub_Total1</f>
        <v>0</v>
      </c>
    </row>
    <row r="7" spans="2:3" ht="12.75">
      <c r="B7" s="45" t="s">
        <v>87</v>
      </c>
      <c r="C7">
        <f>Sub_Total2</f>
        <v>6</v>
      </c>
    </row>
    <row r="8" spans="2:3" ht="12.75">
      <c r="B8" s="45" t="s">
        <v>88</v>
      </c>
      <c r="C8">
        <f>Sub_Total3</f>
        <v>6</v>
      </c>
    </row>
    <row r="9" spans="2:3" ht="12.75">
      <c r="B9" s="24" t="s">
        <v>89</v>
      </c>
      <c r="C9" s="24">
        <f>SUM(C6:C8)</f>
        <v>12</v>
      </c>
    </row>
    <row r="10" ht="12.75">
      <c r="B10" s="45"/>
    </row>
    <row r="11" spans="2:3" ht="12.75">
      <c r="B11" s="24" t="s">
        <v>90</v>
      </c>
      <c r="C11" s="24">
        <f>Facilitation_total</f>
        <v>0</v>
      </c>
    </row>
    <row r="12" ht="12.75">
      <c r="B12" s="45"/>
    </row>
    <row r="13" spans="2:3" ht="12.75">
      <c r="B13" s="24" t="s">
        <v>147</v>
      </c>
      <c r="C13" s="24">
        <f>Trainprac</f>
        <v>0</v>
      </c>
    </row>
    <row r="14" ht="12.75">
      <c r="B14" s="45"/>
    </row>
    <row r="15" spans="2:3" ht="12.75">
      <c r="B15" s="24" t="s">
        <v>91</v>
      </c>
      <c r="C15" s="24">
        <f>BuildInspec</f>
        <v>0</v>
      </c>
    </row>
  </sheetData>
  <sheetProtection/>
  <mergeCells count="1">
    <mergeCell ref="B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A1">
      <selection activeCell="D5" sqref="D5"/>
    </sheetView>
  </sheetViews>
  <sheetFormatPr defaultColWidth="8.8515625" defaultRowHeight="12.75"/>
  <cols>
    <col min="1" max="1" width="3.8515625" style="89" customWidth="1"/>
    <col min="2" max="2" width="39.28125" style="0" customWidth="1"/>
    <col min="3" max="3" width="35.421875" style="0" customWidth="1"/>
    <col min="4" max="4" width="24.28125" style="0" customWidth="1"/>
    <col min="5" max="5" width="18.140625" style="0" customWidth="1"/>
  </cols>
  <sheetData>
    <row r="1" spans="2:6" ht="20.25">
      <c r="B1" s="96" t="s">
        <v>148</v>
      </c>
      <c r="C1" s="97"/>
      <c r="D1" s="97"/>
      <c r="E1" s="97"/>
      <c r="F1" s="29"/>
    </row>
    <row r="2" spans="2:6" s="3" customFormat="1" ht="27.75" customHeight="1">
      <c r="B2" s="95" t="s">
        <v>149</v>
      </c>
      <c r="C2" s="95"/>
      <c r="D2" s="95"/>
      <c r="E2" s="95"/>
      <c r="F2" s="91"/>
    </row>
    <row r="3" spans="1:6" ht="13.5" thickBot="1">
      <c r="A3" s="90"/>
      <c r="B3" s="28" t="s">
        <v>0</v>
      </c>
      <c r="C3" s="28" t="s">
        <v>1</v>
      </c>
      <c r="D3" s="28" t="s">
        <v>134</v>
      </c>
      <c r="E3" s="28" t="s">
        <v>55</v>
      </c>
      <c r="F3" s="33"/>
    </row>
    <row r="4" spans="1:6" ht="25.5">
      <c r="A4" s="32"/>
      <c r="B4" s="66" t="s">
        <v>120</v>
      </c>
      <c r="C4" s="23" t="s">
        <v>119</v>
      </c>
      <c r="D4" s="92" t="s">
        <v>135</v>
      </c>
      <c r="E4" s="6" t="s">
        <v>101</v>
      </c>
      <c r="F4" s="33"/>
    </row>
    <row r="5" spans="1:6" ht="12.75">
      <c r="A5" s="6"/>
      <c r="B5" s="35"/>
      <c r="C5" s="1"/>
      <c r="D5" s="3"/>
      <c r="E5" s="3"/>
      <c r="F5" s="33"/>
    </row>
    <row r="6" spans="1:6" ht="12.75">
      <c r="A6" s="3"/>
      <c r="B6" s="35"/>
      <c r="C6" s="1"/>
      <c r="D6" s="3"/>
      <c r="E6" s="3"/>
      <c r="F6" s="16"/>
    </row>
    <row r="7" spans="1:6" ht="12.75">
      <c r="A7" s="3"/>
      <c r="B7" s="35"/>
      <c r="C7" s="1"/>
      <c r="D7" s="3"/>
      <c r="E7" s="3"/>
      <c r="F7" s="16"/>
    </row>
    <row r="8" spans="1:6" ht="12.75">
      <c r="A8" s="3"/>
      <c r="B8" s="35"/>
      <c r="C8" s="1"/>
      <c r="D8" s="3"/>
      <c r="E8" s="3"/>
      <c r="F8" s="16"/>
    </row>
    <row r="9" spans="1:6" ht="12.75">
      <c r="A9" s="3"/>
      <c r="B9" s="35"/>
      <c r="C9" s="1"/>
      <c r="D9" s="3"/>
      <c r="E9" s="3"/>
      <c r="F9" s="16"/>
    </row>
    <row r="10" spans="1:6" ht="12.75">
      <c r="A10" s="3"/>
      <c r="B10" s="35"/>
      <c r="C10" s="1"/>
      <c r="D10" s="3"/>
      <c r="E10" s="3"/>
      <c r="F10" s="16"/>
    </row>
    <row r="11" spans="1:6" ht="12.75">
      <c r="A11" s="3"/>
      <c r="B11" s="35"/>
      <c r="C11" s="1"/>
      <c r="D11" s="3"/>
      <c r="E11" s="3"/>
      <c r="F11" s="16"/>
    </row>
    <row r="12" spans="1:6" ht="12.75">
      <c r="A12" s="3"/>
      <c r="B12" s="35"/>
      <c r="C12" s="1"/>
      <c r="D12" s="3"/>
      <c r="E12" s="3"/>
      <c r="F12" s="16"/>
    </row>
    <row r="13" spans="1:6" ht="12.75">
      <c r="A13" s="3"/>
      <c r="B13" s="35"/>
      <c r="C13" s="1"/>
      <c r="D13" s="3"/>
      <c r="E13" s="3"/>
      <c r="F13" s="16"/>
    </row>
    <row r="14" spans="1:6" ht="12.75">
      <c r="A14" s="3"/>
      <c r="B14" s="35"/>
      <c r="C14" s="1"/>
      <c r="D14" s="3"/>
      <c r="E14" s="3"/>
      <c r="F14" s="16"/>
    </row>
    <row r="15" spans="1:6" ht="12.75">
      <c r="A15" s="3"/>
      <c r="B15" s="35"/>
      <c r="C15" s="1"/>
      <c r="D15" s="3"/>
      <c r="E15" s="3"/>
      <c r="F15" s="16"/>
    </row>
    <row r="16" spans="1:6" ht="12.75">
      <c r="A16" s="3"/>
      <c r="B16" s="35"/>
      <c r="C16" s="1"/>
      <c r="D16" s="3"/>
      <c r="E16" s="3"/>
      <c r="F16" s="16"/>
    </row>
    <row r="17" spans="1:6" ht="12.75">
      <c r="A17" s="3"/>
      <c r="B17" s="35"/>
      <c r="C17" s="1"/>
      <c r="D17" s="3"/>
      <c r="E17" s="3"/>
      <c r="F17" s="16"/>
    </row>
    <row r="18" spans="1:6" ht="12.75">
      <c r="A18" s="3"/>
      <c r="B18" s="35"/>
      <c r="C18" s="1"/>
      <c r="D18" s="3"/>
      <c r="E18" s="3"/>
      <c r="F18" s="16"/>
    </row>
    <row r="19" spans="1:6" ht="12.75">
      <c r="A19" s="3"/>
      <c r="B19" s="35"/>
      <c r="C19" s="1"/>
      <c r="D19" s="3"/>
      <c r="E19" s="3"/>
      <c r="F19" s="16"/>
    </row>
    <row r="20" spans="1:6" ht="12.75">
      <c r="A20" s="3"/>
      <c r="B20" s="35"/>
      <c r="C20" s="1"/>
      <c r="D20" s="3"/>
      <c r="E20" s="3"/>
      <c r="F20" s="16"/>
    </row>
    <row r="21" ht="12.75">
      <c r="B21" s="36"/>
    </row>
    <row r="22" ht="12.75">
      <c r="B22" s="36"/>
    </row>
    <row r="23" spans="2:4" ht="12.75">
      <c r="B23" s="36"/>
      <c r="D23" t="s">
        <v>39</v>
      </c>
    </row>
    <row r="24" spans="2:4" ht="12.75">
      <c r="B24" s="36"/>
      <c r="D24" s="16" t="s">
        <v>12</v>
      </c>
    </row>
    <row r="25" spans="2:4" ht="12.75">
      <c r="B25" s="36"/>
      <c r="D25" s="16" t="s">
        <v>13</v>
      </c>
    </row>
    <row r="26" spans="2:4" ht="12.75">
      <c r="B26" s="36"/>
      <c r="D26" s="16" t="s">
        <v>32</v>
      </c>
    </row>
    <row r="27" spans="2:4" ht="12.75">
      <c r="B27" s="36"/>
      <c r="D27" s="16" t="s">
        <v>40</v>
      </c>
    </row>
    <row r="28" spans="2:4" ht="12.75">
      <c r="B28" s="36"/>
      <c r="D28" s="30" t="s">
        <v>34</v>
      </c>
    </row>
    <row r="29" spans="2:4" ht="12.75">
      <c r="B29" s="36"/>
      <c r="D29" s="30" t="s">
        <v>38</v>
      </c>
    </row>
    <row r="30" ht="12.75">
      <c r="D30" s="30" t="s">
        <v>37</v>
      </c>
    </row>
  </sheetData>
  <sheetProtection/>
  <mergeCells count="2">
    <mergeCell ref="B2:E2"/>
    <mergeCell ref="B1:E1"/>
  </mergeCells>
  <dataValidations count="1">
    <dataValidation type="list" allowBlank="1" showInputMessage="1" showErrorMessage="1" sqref="D5:D20">
      <formula1>$D$24:$D$30</formula1>
    </dataValidation>
  </dataValidations>
  <printOptions horizontalCentered="1"/>
  <pageMargins left="0.75" right="0.75" top="1" bottom="1" header="0.5" footer="0.5"/>
  <pageSetup horizontalDpi="360" verticalDpi="360" orientation="landscape" r:id="rId1"/>
  <headerFooter alignWithMargins="0">
    <oddHeader>&amp;C&amp;"Times New Roman,Regular"&amp;24Leader Portfolio</oddHeader>
    <oddFooter>&amp;L&amp;P of &amp;N&amp;CLeader Portfolio
&amp;R&amp;D</oddFooter>
  </headerFooter>
</worksheet>
</file>

<file path=xl/worksheets/sheet4.xml><?xml version="1.0" encoding="utf-8"?>
<worksheet xmlns="http://schemas.openxmlformats.org/spreadsheetml/2006/main" xmlns:r="http://schemas.openxmlformats.org/officeDocument/2006/relationships">
  <dimension ref="A1:G26"/>
  <sheetViews>
    <sheetView zoomScalePageLayoutView="0" workbookViewId="0" topLeftCell="B1">
      <selection activeCell="C23" sqref="C23"/>
    </sheetView>
  </sheetViews>
  <sheetFormatPr defaultColWidth="8.8515625" defaultRowHeight="12.75"/>
  <cols>
    <col min="1" max="1" width="4.28125" style="0" hidden="1" customWidth="1"/>
    <col min="2" max="2" width="13.140625" style="0" customWidth="1"/>
    <col min="3" max="3" width="35.28125" style="0" customWidth="1"/>
    <col min="4" max="4" width="34.421875" style="0" customWidth="1"/>
    <col min="5" max="5" width="14.28125" style="0" customWidth="1"/>
    <col min="6" max="6" width="17.00390625" style="0" customWidth="1"/>
    <col min="7" max="7" width="8.8515625" style="0" customWidth="1"/>
    <col min="8" max="8" width="11.421875" style="0" customWidth="1"/>
    <col min="9" max="9" width="7.00390625" style="0" customWidth="1"/>
    <col min="10" max="10" width="6.421875" style="0" customWidth="1"/>
  </cols>
  <sheetData>
    <row r="1" spans="3:7" ht="20.25">
      <c r="C1" s="98" t="s">
        <v>152</v>
      </c>
      <c r="D1" s="99"/>
      <c r="E1" s="99"/>
      <c r="F1" s="99"/>
      <c r="G1" s="99"/>
    </row>
    <row r="2" spans="2:7" ht="13.5" thickBot="1">
      <c r="B2" s="9" t="s">
        <v>46</v>
      </c>
      <c r="C2" s="9" t="s">
        <v>118</v>
      </c>
      <c r="D2" s="9" t="s">
        <v>27</v>
      </c>
      <c r="E2" s="9" t="s">
        <v>49</v>
      </c>
      <c r="F2" s="22" t="s">
        <v>60</v>
      </c>
      <c r="G2" s="9" t="s">
        <v>48</v>
      </c>
    </row>
    <row r="3" spans="2:7" ht="13.5" thickTop="1">
      <c r="B3" s="58"/>
      <c r="C3" s="59" t="s">
        <v>92</v>
      </c>
      <c r="D3" s="60"/>
      <c r="E3" s="60"/>
      <c r="F3" s="60"/>
      <c r="G3" s="61"/>
    </row>
    <row r="4" spans="2:7" ht="12.75">
      <c r="B4" s="71"/>
      <c r="C4" s="88"/>
      <c r="D4" s="71"/>
      <c r="E4" s="71"/>
      <c r="F4" s="71"/>
      <c r="G4" s="71"/>
    </row>
    <row r="5" spans="2:7" ht="12.75">
      <c r="B5" s="71"/>
      <c r="C5" s="88"/>
      <c r="D5" s="71"/>
      <c r="E5" s="71"/>
      <c r="F5" s="71"/>
      <c r="G5" s="71"/>
    </row>
    <row r="6" spans="2:7" ht="12.75">
      <c r="B6" s="71"/>
      <c r="C6" s="88"/>
      <c r="D6" s="71"/>
      <c r="E6" s="71"/>
      <c r="F6" s="71"/>
      <c r="G6" s="71"/>
    </row>
    <row r="7" spans="1:7" ht="12.75">
      <c r="A7" s="87"/>
      <c r="B7" s="68"/>
      <c r="C7" s="35"/>
      <c r="D7" s="35"/>
      <c r="E7" s="35"/>
      <c r="F7" s="69"/>
      <c r="G7" s="70"/>
    </row>
    <row r="8" spans="2:7" ht="12.75">
      <c r="B8" s="5"/>
      <c r="C8" s="23"/>
      <c r="D8" s="23"/>
      <c r="E8" s="23"/>
      <c r="F8" s="64" t="s">
        <v>30</v>
      </c>
      <c r="G8" s="50">
        <f>SUM(G4:G7)</f>
        <v>0</v>
      </c>
    </row>
    <row r="9" spans="2:7" ht="12.75">
      <c r="B9" s="51"/>
      <c r="C9" s="52" t="s">
        <v>112</v>
      </c>
      <c r="D9" s="53"/>
      <c r="E9" s="26"/>
      <c r="F9" s="46"/>
      <c r="G9" s="47"/>
    </row>
    <row r="10" spans="2:7" ht="25.5">
      <c r="B10" s="65">
        <v>39096</v>
      </c>
      <c r="C10" s="66" t="s">
        <v>114</v>
      </c>
      <c r="D10" s="66" t="s">
        <v>115</v>
      </c>
      <c r="E10" s="66" t="s">
        <v>109</v>
      </c>
      <c r="F10" s="35" t="s">
        <v>117</v>
      </c>
      <c r="G10" s="67">
        <v>6</v>
      </c>
    </row>
    <row r="11" spans="2:7" ht="12.75">
      <c r="B11" s="65"/>
      <c r="C11" s="66"/>
      <c r="D11" s="66"/>
      <c r="E11" s="66"/>
      <c r="F11" s="69"/>
      <c r="G11" s="67"/>
    </row>
    <row r="12" spans="2:7" ht="12.75">
      <c r="B12" s="65"/>
      <c r="C12" s="66"/>
      <c r="D12" s="66"/>
      <c r="E12" s="66"/>
      <c r="F12" s="69"/>
      <c r="G12" s="67"/>
    </row>
    <row r="13" spans="2:7" ht="12.75">
      <c r="B13" s="65"/>
      <c r="C13" s="66"/>
      <c r="D13" s="66"/>
      <c r="E13" s="66"/>
      <c r="F13" s="69"/>
      <c r="G13" s="67"/>
    </row>
    <row r="14" spans="2:7" ht="12.75">
      <c r="B14" s="5"/>
      <c r="C14" s="23"/>
      <c r="D14" s="23"/>
      <c r="E14" s="23"/>
      <c r="F14" s="48" t="s">
        <v>30</v>
      </c>
      <c r="G14" s="49">
        <f>SUM(G10:G12)</f>
        <v>6</v>
      </c>
    </row>
    <row r="15" spans="2:7" ht="12.75">
      <c r="B15" s="25"/>
      <c r="C15" s="54" t="s">
        <v>113</v>
      </c>
      <c r="D15" s="55"/>
      <c r="E15" s="55"/>
      <c r="F15" s="46"/>
      <c r="G15" s="47"/>
    </row>
    <row r="16" spans="2:7" ht="38.25">
      <c r="B16" s="65">
        <v>39095</v>
      </c>
      <c r="C16" s="35" t="s">
        <v>108</v>
      </c>
      <c r="D16" s="66" t="s">
        <v>116</v>
      </c>
      <c r="E16" s="66" t="s">
        <v>109</v>
      </c>
      <c r="F16" s="35" t="s">
        <v>110</v>
      </c>
      <c r="G16" s="67">
        <v>6</v>
      </c>
    </row>
    <row r="17" spans="2:7" ht="12.75">
      <c r="B17" s="68"/>
      <c r="C17" s="35"/>
      <c r="D17" s="35"/>
      <c r="E17" s="35"/>
      <c r="F17" s="69"/>
      <c r="G17" s="70"/>
    </row>
    <row r="18" spans="2:7" ht="12.75">
      <c r="B18" s="68"/>
      <c r="C18" s="35"/>
      <c r="D18" s="35"/>
      <c r="E18" s="35"/>
      <c r="F18" s="69"/>
      <c r="G18" s="70"/>
    </row>
    <row r="19" spans="2:7" ht="12.75">
      <c r="B19" s="68"/>
      <c r="C19" s="35"/>
      <c r="D19" s="35"/>
      <c r="E19" s="35"/>
      <c r="F19" s="69"/>
      <c r="G19" s="70"/>
    </row>
    <row r="20" spans="2:7" ht="12.75">
      <c r="B20" s="2"/>
      <c r="C20" s="1"/>
      <c r="D20" s="1"/>
      <c r="E20" s="1"/>
      <c r="F20" s="48" t="s">
        <v>30</v>
      </c>
      <c r="G20" s="49">
        <f>SUM(G16:G18)</f>
        <v>6</v>
      </c>
    </row>
    <row r="21" spans="2:7" ht="15.75">
      <c r="B21" s="25"/>
      <c r="C21" s="57" t="s">
        <v>57</v>
      </c>
      <c r="D21" s="26"/>
      <c r="E21" s="26"/>
      <c r="F21" s="26"/>
      <c r="G21" s="56">
        <f>Sub_Total1+Sub_Total2+Sub_Total3</f>
        <v>12</v>
      </c>
    </row>
    <row r="22" spans="2:6" ht="12.75">
      <c r="B22" s="15"/>
      <c r="C22" s="16"/>
      <c r="D22" s="16"/>
      <c r="E22" s="16"/>
      <c r="F22" s="17"/>
    </row>
    <row r="24" spans="2:7" ht="12.75">
      <c r="B24" s="16"/>
      <c r="C24" s="16"/>
      <c r="D24" s="16"/>
      <c r="E24" s="16"/>
      <c r="F24" s="16"/>
      <c r="G24" s="16"/>
    </row>
    <row r="25" spans="2:7" ht="12.75">
      <c r="B25" s="16"/>
      <c r="C25" s="31"/>
      <c r="D25" s="16"/>
      <c r="E25" s="16"/>
      <c r="F25" s="16"/>
      <c r="G25" s="16"/>
    </row>
    <row r="26" spans="2:7" ht="12.75">
      <c r="B26" s="16"/>
      <c r="C26" s="16"/>
      <c r="D26" s="16"/>
      <c r="E26" s="16"/>
      <c r="F26" s="30"/>
      <c r="G26" s="16"/>
    </row>
  </sheetData>
  <sheetProtection/>
  <mergeCells count="1">
    <mergeCell ref="C1:G1"/>
  </mergeCells>
  <printOptions horizontalCentered="1"/>
  <pageMargins left="0.75" right="0.75" top="1" bottom="1" header="0.5" footer="0.5"/>
  <pageSetup horizontalDpi="360" verticalDpi="360" orientation="landscape" r:id="rId1"/>
  <headerFooter alignWithMargins="0">
    <oddHeader>&amp;C&amp;"Times New Roman,Regular"&amp;24Leader Portfolio</oddHeader>
    <oddFooter>&amp;L&amp;P of &amp;N&amp;CLeader Portfolio&amp;R&amp;D</oddFooter>
  </headerFooter>
</worksheet>
</file>

<file path=xl/worksheets/sheet5.xml><?xml version="1.0" encoding="utf-8"?>
<worksheet xmlns="http://schemas.openxmlformats.org/spreadsheetml/2006/main" xmlns:r="http://schemas.openxmlformats.org/officeDocument/2006/relationships">
  <dimension ref="B1:P50"/>
  <sheetViews>
    <sheetView tabSelected="1" zoomScalePageLayoutView="0" workbookViewId="0" topLeftCell="A4">
      <selection activeCell="C1" sqref="C1:I1"/>
    </sheetView>
  </sheetViews>
  <sheetFormatPr defaultColWidth="8.8515625" defaultRowHeight="12.75"/>
  <cols>
    <col min="1" max="1" width="1.28515625" style="0" customWidth="1"/>
    <col min="2" max="2" width="7.8515625" style="0" customWidth="1"/>
    <col min="3" max="3" width="41.00390625" style="0" customWidth="1"/>
    <col min="4" max="4" width="14.421875" style="0" customWidth="1"/>
    <col min="5" max="5" width="12.28125" style="0" customWidth="1"/>
    <col min="6" max="6" width="13.421875" style="0" customWidth="1"/>
    <col min="7" max="7" width="12.421875" style="0" customWidth="1"/>
    <col min="8" max="8" width="8.421875" style="0" customWidth="1"/>
  </cols>
  <sheetData>
    <row r="1" spans="3:9" ht="20.25">
      <c r="C1" s="98" t="s">
        <v>151</v>
      </c>
      <c r="D1" s="99"/>
      <c r="E1" s="99"/>
      <c r="F1" s="99"/>
      <c r="G1" s="99"/>
      <c r="H1" s="99"/>
      <c r="I1" s="99"/>
    </row>
    <row r="2" spans="2:9" ht="28.5" customHeight="1" thickBot="1">
      <c r="B2" s="8" t="s">
        <v>46</v>
      </c>
      <c r="C2" s="8" t="s">
        <v>68</v>
      </c>
      <c r="D2" s="8" t="s">
        <v>73</v>
      </c>
      <c r="E2" s="8" t="s">
        <v>74</v>
      </c>
      <c r="F2" s="8" t="s">
        <v>59</v>
      </c>
      <c r="G2" s="8" t="s">
        <v>75</v>
      </c>
      <c r="H2" s="8" t="s">
        <v>76</v>
      </c>
      <c r="I2" s="8" t="s">
        <v>48</v>
      </c>
    </row>
    <row r="3" spans="2:15" ht="13.5" thickTop="1">
      <c r="B3" s="5"/>
      <c r="C3" s="23"/>
      <c r="D3" s="6"/>
      <c r="E3" s="6"/>
      <c r="F3" s="6"/>
      <c r="G3" s="6"/>
      <c r="H3" s="13"/>
      <c r="I3" s="7"/>
      <c r="M3" s="16"/>
      <c r="O3" s="16"/>
    </row>
    <row r="4" spans="2:15" ht="12.75">
      <c r="B4" s="5"/>
      <c r="C4" s="23"/>
      <c r="D4" s="6"/>
      <c r="E4" s="6"/>
      <c r="F4" s="6"/>
      <c r="G4" s="6"/>
      <c r="H4" s="13"/>
      <c r="I4" s="7"/>
      <c r="M4" s="16"/>
      <c r="O4" s="16"/>
    </row>
    <row r="5" spans="2:15" ht="12.75">
      <c r="B5" s="5"/>
      <c r="C5" s="23"/>
      <c r="D5" s="6"/>
      <c r="E5" s="6"/>
      <c r="F5" s="6"/>
      <c r="G5" s="6"/>
      <c r="H5" s="13"/>
      <c r="I5" s="7"/>
      <c r="M5" s="16"/>
      <c r="O5" s="16"/>
    </row>
    <row r="6" spans="2:15" ht="12.75">
      <c r="B6" s="5"/>
      <c r="C6" s="23"/>
      <c r="D6" s="6"/>
      <c r="E6" s="6"/>
      <c r="F6" s="6"/>
      <c r="G6" s="6"/>
      <c r="H6" s="13"/>
      <c r="I6" s="7"/>
      <c r="M6" s="16"/>
      <c r="O6" s="16"/>
    </row>
    <row r="7" spans="2:15" ht="12.75">
      <c r="B7" s="5"/>
      <c r="C7" s="23"/>
      <c r="D7" s="6"/>
      <c r="E7" s="6"/>
      <c r="F7" s="6"/>
      <c r="G7" s="6"/>
      <c r="H7" s="13"/>
      <c r="I7" s="7"/>
      <c r="M7" s="16"/>
      <c r="O7" s="16"/>
    </row>
    <row r="8" spans="2:15" ht="12.75">
      <c r="B8" s="5"/>
      <c r="C8" s="23"/>
      <c r="D8" s="6"/>
      <c r="E8" s="6"/>
      <c r="F8" s="6"/>
      <c r="G8" s="6"/>
      <c r="H8" s="13"/>
      <c r="I8" s="7"/>
      <c r="M8" s="16"/>
      <c r="O8" s="16"/>
    </row>
    <row r="9" spans="2:16" ht="12.75">
      <c r="B9" s="5"/>
      <c r="C9" s="23"/>
      <c r="D9" s="6"/>
      <c r="E9" s="6"/>
      <c r="F9" s="6"/>
      <c r="G9" s="6"/>
      <c r="H9" s="13"/>
      <c r="I9" s="7"/>
      <c r="M9" s="16"/>
      <c r="O9" s="16"/>
      <c r="P9" s="16"/>
    </row>
    <row r="10" spans="2:16" ht="12.75">
      <c r="B10" s="5"/>
      <c r="C10" s="23"/>
      <c r="D10" s="6"/>
      <c r="E10" s="6"/>
      <c r="F10" s="6"/>
      <c r="G10" s="6"/>
      <c r="H10" s="13"/>
      <c r="I10" s="7"/>
      <c r="M10" s="16"/>
      <c r="O10" s="16"/>
      <c r="P10" s="16"/>
    </row>
    <row r="11" spans="2:16" ht="12.75">
      <c r="B11" s="5"/>
      <c r="C11" s="23"/>
      <c r="D11" s="6"/>
      <c r="E11" s="6"/>
      <c r="F11" s="6"/>
      <c r="G11" s="6"/>
      <c r="H11" s="13"/>
      <c r="I11" s="7"/>
      <c r="M11" s="16"/>
      <c r="N11" s="16"/>
      <c r="O11" s="16"/>
      <c r="P11" s="16"/>
    </row>
    <row r="12" spans="2:16" ht="12.75">
      <c r="B12" s="5"/>
      <c r="C12" s="23"/>
      <c r="D12" s="6"/>
      <c r="E12" s="6"/>
      <c r="F12" s="6"/>
      <c r="G12" s="6"/>
      <c r="H12" s="13"/>
      <c r="I12" s="7"/>
      <c r="M12" s="16"/>
      <c r="N12" s="16"/>
      <c r="O12" s="16"/>
      <c r="P12" s="16"/>
    </row>
    <row r="13" spans="2:16" ht="12.75">
      <c r="B13" s="5"/>
      <c r="C13" s="23"/>
      <c r="D13" s="6"/>
      <c r="E13" s="6"/>
      <c r="F13" s="6"/>
      <c r="G13" s="6"/>
      <c r="H13" s="13"/>
      <c r="I13" s="7"/>
      <c r="M13" s="16"/>
      <c r="N13" s="16"/>
      <c r="O13" s="16"/>
      <c r="P13" s="16"/>
    </row>
    <row r="14" spans="2:16" ht="12.75">
      <c r="B14" s="5"/>
      <c r="C14" s="23"/>
      <c r="D14" s="6"/>
      <c r="E14" s="6"/>
      <c r="F14" s="6"/>
      <c r="G14" s="6"/>
      <c r="H14" s="13"/>
      <c r="I14" s="7"/>
      <c r="M14" s="16"/>
      <c r="N14" s="16"/>
      <c r="O14" s="16"/>
      <c r="P14" s="16"/>
    </row>
    <row r="15" spans="2:16" ht="12.75">
      <c r="B15" s="5"/>
      <c r="C15" s="23"/>
      <c r="D15" s="6"/>
      <c r="E15" s="6"/>
      <c r="F15" s="6"/>
      <c r="G15" s="6"/>
      <c r="H15" s="13"/>
      <c r="I15" s="7"/>
      <c r="M15" s="16"/>
      <c r="N15" s="16"/>
      <c r="O15" s="16"/>
      <c r="P15" s="16"/>
    </row>
    <row r="16" spans="2:16" ht="12.75">
      <c r="B16" s="5"/>
      <c r="C16" s="23"/>
      <c r="D16" s="6"/>
      <c r="E16" s="6"/>
      <c r="F16" s="6"/>
      <c r="G16" s="6"/>
      <c r="H16" s="13"/>
      <c r="I16" s="7"/>
      <c r="M16" s="16"/>
      <c r="N16" s="16"/>
      <c r="O16" s="16"/>
      <c r="P16" s="16"/>
    </row>
    <row r="17" spans="2:16" ht="12.75">
      <c r="B17" s="5"/>
      <c r="C17" s="23"/>
      <c r="D17" s="6"/>
      <c r="E17" s="6"/>
      <c r="F17" s="6"/>
      <c r="G17" s="6"/>
      <c r="H17" s="13"/>
      <c r="I17" s="7"/>
      <c r="M17" s="16"/>
      <c r="N17" s="16"/>
      <c r="O17" s="16"/>
      <c r="P17" s="16"/>
    </row>
    <row r="18" spans="2:9" ht="12.75">
      <c r="B18" s="5"/>
      <c r="C18" s="23"/>
      <c r="D18" s="6"/>
      <c r="E18" s="6"/>
      <c r="F18" s="6"/>
      <c r="G18" s="6"/>
      <c r="H18" s="13"/>
      <c r="I18" s="7"/>
    </row>
    <row r="19" spans="2:9" ht="12.75">
      <c r="B19" s="5"/>
      <c r="C19" s="23"/>
      <c r="D19" s="6"/>
      <c r="E19" s="6"/>
      <c r="F19" s="6"/>
      <c r="G19" s="6"/>
      <c r="H19" s="13"/>
      <c r="I19" s="7"/>
    </row>
    <row r="20" spans="2:9" ht="12.75">
      <c r="B20" s="5"/>
      <c r="C20" s="23"/>
      <c r="D20" s="6"/>
      <c r="E20" s="6"/>
      <c r="F20" s="6"/>
      <c r="G20" s="6"/>
      <c r="H20" s="13"/>
      <c r="I20" s="7"/>
    </row>
    <row r="21" spans="2:9" ht="12.75">
      <c r="B21" s="2"/>
      <c r="C21" s="1"/>
      <c r="D21" s="6"/>
      <c r="E21" s="6"/>
      <c r="F21" s="6"/>
      <c r="G21" s="6"/>
      <c r="H21" s="14"/>
      <c r="I21" s="4"/>
    </row>
    <row r="22" spans="2:9" ht="12.75">
      <c r="B22" s="2"/>
      <c r="C22" s="1"/>
      <c r="D22" s="6"/>
      <c r="E22" s="6"/>
      <c r="F22" s="6"/>
      <c r="G22" s="6"/>
      <c r="H22" s="14"/>
      <c r="I22" s="4"/>
    </row>
    <row r="23" spans="2:9" ht="12.75">
      <c r="B23" s="2"/>
      <c r="C23" s="1"/>
      <c r="D23" s="6"/>
      <c r="E23" s="6"/>
      <c r="F23" s="6"/>
      <c r="G23" s="6"/>
      <c r="H23" s="14"/>
      <c r="I23" s="4"/>
    </row>
    <row r="24" spans="2:9" ht="12.75">
      <c r="B24" s="2"/>
      <c r="C24" s="1"/>
      <c r="D24" s="6"/>
      <c r="E24" s="6"/>
      <c r="F24" s="6"/>
      <c r="G24" s="6"/>
      <c r="H24" s="14"/>
      <c r="I24" s="4"/>
    </row>
    <row r="25" spans="2:9" ht="12.75">
      <c r="B25" s="2"/>
      <c r="C25" s="1"/>
      <c r="D25" s="6"/>
      <c r="E25" s="6"/>
      <c r="F25" s="6"/>
      <c r="G25" s="6"/>
      <c r="H25" s="14"/>
      <c r="I25" s="4"/>
    </row>
    <row r="26" spans="2:9" ht="12.75">
      <c r="B26" s="2"/>
      <c r="C26" s="1"/>
      <c r="D26" s="6"/>
      <c r="E26" s="6"/>
      <c r="F26" s="6"/>
      <c r="G26" s="6"/>
      <c r="H26" s="14"/>
      <c r="I26" s="4"/>
    </row>
    <row r="27" spans="2:9" ht="12.75">
      <c r="B27" s="2"/>
      <c r="C27" s="1"/>
      <c r="D27" s="6"/>
      <c r="E27" s="6"/>
      <c r="F27" s="6"/>
      <c r="G27" s="6"/>
      <c r="H27" s="14"/>
      <c r="I27" s="4"/>
    </row>
    <row r="28" spans="2:9" ht="12.75">
      <c r="B28" s="2"/>
      <c r="C28" s="1"/>
      <c r="D28" s="6"/>
      <c r="E28" s="6"/>
      <c r="F28" s="6"/>
      <c r="G28" s="6"/>
      <c r="H28" s="14"/>
      <c r="I28" s="4"/>
    </row>
    <row r="29" spans="2:9" ht="12.75">
      <c r="B29" s="2"/>
      <c r="C29" s="1"/>
      <c r="D29" s="6"/>
      <c r="E29" s="6"/>
      <c r="F29" s="6"/>
      <c r="G29" s="6"/>
      <c r="H29" s="14"/>
      <c r="I29" s="4"/>
    </row>
    <row r="30" spans="2:9" ht="12.75">
      <c r="B30" s="2"/>
      <c r="C30" s="1"/>
      <c r="D30" s="6"/>
      <c r="E30" s="6"/>
      <c r="F30" s="6"/>
      <c r="G30" s="6"/>
      <c r="H30" s="14"/>
      <c r="I30" s="4"/>
    </row>
    <row r="31" spans="2:9" ht="15.75">
      <c r="B31" s="25"/>
      <c r="C31" s="57" t="s">
        <v>57</v>
      </c>
      <c r="D31" s="26"/>
      <c r="E31" s="26"/>
      <c r="F31" s="26"/>
      <c r="G31" s="26"/>
      <c r="H31" s="27"/>
      <c r="I31" s="56">
        <f>SUM(I3:I30)</f>
        <v>0</v>
      </c>
    </row>
    <row r="34" ht="12.75">
      <c r="D34" t="s">
        <v>140</v>
      </c>
    </row>
    <row r="37" spans="4:7" ht="25.5">
      <c r="D37" s="85" t="s">
        <v>56</v>
      </c>
      <c r="E37" s="85" t="s">
        <v>78</v>
      </c>
      <c r="F37" s="85" t="s">
        <v>39</v>
      </c>
      <c r="G37" s="86" t="s">
        <v>77</v>
      </c>
    </row>
    <row r="38" spans="4:7" ht="12.75" hidden="1">
      <c r="D38" s="83" t="s">
        <v>3</v>
      </c>
      <c r="E38" s="83" t="s">
        <v>71</v>
      </c>
      <c r="F38" s="83" t="s">
        <v>12</v>
      </c>
      <c r="G38" s="83" t="s">
        <v>19</v>
      </c>
    </row>
    <row r="39" spans="4:7" ht="12.75" hidden="1">
      <c r="D39" s="83" t="s">
        <v>6</v>
      </c>
      <c r="E39" s="83" t="s">
        <v>69</v>
      </c>
      <c r="F39" s="83" t="s">
        <v>13</v>
      </c>
      <c r="G39" s="83" t="s">
        <v>14</v>
      </c>
    </row>
    <row r="40" spans="4:7" ht="25.5" hidden="1">
      <c r="D40" s="83" t="s">
        <v>8</v>
      </c>
      <c r="E40" s="83" t="s">
        <v>9</v>
      </c>
      <c r="F40" s="83" t="s">
        <v>32</v>
      </c>
      <c r="G40" s="83" t="s">
        <v>15</v>
      </c>
    </row>
    <row r="41" spans="4:7" ht="25.5" hidden="1">
      <c r="D41" s="83" t="s">
        <v>5</v>
      </c>
      <c r="E41" s="83" t="s">
        <v>11</v>
      </c>
      <c r="F41" s="83" t="s">
        <v>139</v>
      </c>
      <c r="G41" s="83" t="s">
        <v>16</v>
      </c>
    </row>
    <row r="42" spans="4:7" ht="25.5">
      <c r="D42" s="83" t="s">
        <v>7</v>
      </c>
      <c r="E42" s="83" t="s">
        <v>10</v>
      </c>
      <c r="F42" s="84" t="s">
        <v>34</v>
      </c>
      <c r="G42" s="83" t="s">
        <v>17</v>
      </c>
    </row>
    <row r="43" spans="4:7" ht="12.75" hidden="1">
      <c r="D43" s="83" t="s">
        <v>4</v>
      </c>
      <c r="E43" s="83" t="s">
        <v>21</v>
      </c>
      <c r="F43" s="84" t="s">
        <v>38</v>
      </c>
      <c r="G43" s="83" t="s">
        <v>18</v>
      </c>
    </row>
    <row r="44" spans="4:7" ht="25.5" hidden="1">
      <c r="D44" s="83" t="s">
        <v>20</v>
      </c>
      <c r="E44" s="83" t="s">
        <v>70</v>
      </c>
      <c r="F44" s="84" t="s">
        <v>37</v>
      </c>
      <c r="G44" s="84" t="s">
        <v>82</v>
      </c>
    </row>
    <row r="45" spans="5:7" ht="12.75">
      <c r="E45" s="83" t="s">
        <v>72</v>
      </c>
      <c r="F45" s="18"/>
      <c r="G45" s="84" t="s">
        <v>79</v>
      </c>
    </row>
    <row r="46" spans="4:7" ht="12.75">
      <c r="D46" s="18"/>
      <c r="E46" s="84" t="s">
        <v>28</v>
      </c>
      <c r="F46" s="18"/>
      <c r="G46" s="84" t="s">
        <v>80</v>
      </c>
    </row>
    <row r="47" spans="4:7" ht="25.5">
      <c r="D47" s="18"/>
      <c r="E47" s="18"/>
      <c r="F47" s="18"/>
      <c r="G47" s="84" t="s">
        <v>81</v>
      </c>
    </row>
    <row r="48" spans="4:7" ht="25.5">
      <c r="D48" s="18"/>
      <c r="E48" s="18"/>
      <c r="F48" s="18"/>
      <c r="G48" s="84" t="s">
        <v>85</v>
      </c>
    </row>
    <row r="49" spans="4:7" ht="12.75">
      <c r="D49" s="18"/>
      <c r="E49" s="18"/>
      <c r="F49" s="18"/>
      <c r="G49" s="84" t="s">
        <v>83</v>
      </c>
    </row>
    <row r="50" spans="4:7" ht="12.75">
      <c r="D50" s="18"/>
      <c r="E50" s="18"/>
      <c r="F50" s="18"/>
      <c r="G50" s="83" t="s">
        <v>72</v>
      </c>
    </row>
  </sheetData>
  <sheetProtection/>
  <mergeCells count="1">
    <mergeCell ref="C1:I1"/>
  </mergeCells>
  <dataValidations count="4">
    <dataValidation type="list" allowBlank="1" showInputMessage="1" showErrorMessage="1" sqref="D3:D30">
      <formula1>$D$37:$D$42</formula1>
    </dataValidation>
    <dataValidation type="list" allowBlank="1" showInputMessage="1" showErrorMessage="1" sqref="E3:E30">
      <formula1>$E$38:$E$46</formula1>
    </dataValidation>
    <dataValidation type="list" allowBlank="1" showInputMessage="1" showErrorMessage="1" sqref="F3:F30">
      <formula1>$F$38:$F$44</formula1>
    </dataValidation>
    <dataValidation type="list" allowBlank="1" showInputMessage="1" showErrorMessage="1" sqref="G3:G30">
      <formula1>$G$38:$G$49</formula1>
    </dataValidation>
  </dataValidations>
  <printOptions horizontalCentered="1"/>
  <pageMargins left="0.75" right="0.75" top="1" bottom="1" header="0.5" footer="0.5"/>
  <pageSetup horizontalDpi="360" verticalDpi="360" orientation="landscape" r:id="rId2"/>
  <headerFooter alignWithMargins="0">
    <oddHeader>&amp;C&amp;"Times New Roman,Regular"&amp;24Leader Portfolio</oddHeader>
    <oddFooter>&amp;L&amp;P of &amp;N&amp;CLeader Portfolio&amp;R&amp;D</oddFooter>
  </headerFooter>
  <tableParts>
    <tablePart r:id="rId1"/>
  </tableParts>
</worksheet>
</file>

<file path=xl/worksheets/sheet6.xml><?xml version="1.0" encoding="utf-8"?>
<worksheet xmlns="http://schemas.openxmlformats.org/spreadsheetml/2006/main" xmlns:r="http://schemas.openxmlformats.org/officeDocument/2006/relationships">
  <dimension ref="B1:F27"/>
  <sheetViews>
    <sheetView zoomScalePageLayoutView="0" workbookViewId="0" topLeftCell="A1">
      <selection activeCell="F3" sqref="F3"/>
    </sheetView>
  </sheetViews>
  <sheetFormatPr defaultColWidth="8.8515625" defaultRowHeight="12.75"/>
  <cols>
    <col min="1" max="1" width="0.42578125" style="0" customWidth="1"/>
    <col min="2" max="2" width="12.28125" style="0" customWidth="1"/>
    <col min="3" max="3" width="58.7109375" style="0" customWidth="1"/>
    <col min="4" max="4" width="24.8515625" style="0" customWidth="1"/>
    <col min="5" max="5" width="14.7109375" style="0" customWidth="1"/>
    <col min="6" max="6" width="10.7109375" style="0" customWidth="1"/>
  </cols>
  <sheetData>
    <row r="1" spans="3:6" ht="20.25">
      <c r="C1" s="98" t="s">
        <v>128</v>
      </c>
      <c r="D1" s="99"/>
      <c r="E1" s="99"/>
      <c r="F1" s="99"/>
    </row>
    <row r="2" spans="2:6" ht="13.5" thickBot="1">
      <c r="B2" s="9" t="s">
        <v>46</v>
      </c>
      <c r="C2" s="8" t="s">
        <v>111</v>
      </c>
      <c r="D2" s="9" t="s">
        <v>47</v>
      </c>
      <c r="E2" s="9" t="s">
        <v>49</v>
      </c>
      <c r="F2" s="9" t="s">
        <v>48</v>
      </c>
    </row>
    <row r="3" spans="2:6" ht="13.5" thickTop="1">
      <c r="B3" s="5"/>
      <c r="C3" s="23"/>
      <c r="D3" s="6"/>
      <c r="E3" s="6"/>
      <c r="F3" s="7"/>
    </row>
    <row r="4" spans="2:6" ht="12.75">
      <c r="B4" s="5"/>
      <c r="C4" s="23"/>
      <c r="D4" s="6"/>
      <c r="E4" s="6"/>
      <c r="F4" s="7"/>
    </row>
    <row r="5" spans="2:6" ht="12.75">
      <c r="B5" s="5"/>
      <c r="C5" s="23"/>
      <c r="D5" s="6"/>
      <c r="E5" s="6"/>
      <c r="F5" s="7"/>
    </row>
    <row r="6" spans="2:6" ht="12.75">
      <c r="B6" s="5"/>
      <c r="C6" s="23"/>
      <c r="D6" s="6"/>
      <c r="E6" s="6"/>
      <c r="F6" s="7"/>
    </row>
    <row r="7" spans="2:6" ht="12.75">
      <c r="B7" s="5"/>
      <c r="C7" s="23"/>
      <c r="D7" s="6"/>
      <c r="E7" s="6"/>
      <c r="F7" s="7"/>
    </row>
    <row r="8" spans="2:6" ht="12.75">
      <c r="B8" s="5"/>
      <c r="C8" s="23"/>
      <c r="D8" s="6"/>
      <c r="E8" s="6"/>
      <c r="F8" s="7"/>
    </row>
    <row r="9" spans="2:6" ht="12.75">
      <c r="B9" s="5"/>
      <c r="C9" s="23"/>
      <c r="D9" s="6"/>
      <c r="E9" s="6"/>
      <c r="F9" s="7"/>
    </row>
    <row r="10" spans="2:6" ht="12.75">
      <c r="B10" s="5"/>
      <c r="C10" s="23"/>
      <c r="D10" s="6"/>
      <c r="E10" s="6"/>
      <c r="F10" s="7"/>
    </row>
    <row r="11" spans="2:6" ht="12.75">
      <c r="B11" s="5"/>
      <c r="C11" s="23"/>
      <c r="D11" s="6"/>
      <c r="E11" s="6"/>
      <c r="F11" s="7"/>
    </row>
    <row r="12" spans="2:6" ht="12.75">
      <c r="B12" s="5"/>
      <c r="C12" s="23"/>
      <c r="D12" s="6"/>
      <c r="E12" s="6"/>
      <c r="F12" s="7"/>
    </row>
    <row r="13" spans="2:6" ht="12.75">
      <c r="B13" s="5"/>
      <c r="C13" s="23"/>
      <c r="D13" s="6"/>
      <c r="E13" s="6"/>
      <c r="F13" s="7"/>
    </row>
    <row r="14" spans="2:6" ht="12.75">
      <c r="B14" s="5"/>
      <c r="C14" s="23"/>
      <c r="D14" s="6"/>
      <c r="E14" s="6"/>
      <c r="F14" s="7"/>
    </row>
    <row r="15" spans="2:6" ht="12.75">
      <c r="B15" s="5"/>
      <c r="C15" s="23"/>
      <c r="D15" s="6"/>
      <c r="E15" s="6"/>
      <c r="F15" s="7"/>
    </row>
    <row r="16" spans="2:6" ht="12.75">
      <c r="B16" s="5"/>
      <c r="C16" s="23"/>
      <c r="D16" s="6"/>
      <c r="E16" s="6"/>
      <c r="F16" s="7"/>
    </row>
    <row r="17" spans="2:6" ht="12.75">
      <c r="B17" s="5"/>
      <c r="C17" s="23"/>
      <c r="D17" s="6"/>
      <c r="E17" s="6"/>
      <c r="F17" s="7"/>
    </row>
    <row r="18" spans="2:6" ht="12.75">
      <c r="B18" s="5"/>
      <c r="C18" s="23"/>
      <c r="D18" s="6"/>
      <c r="E18" s="6"/>
      <c r="F18" s="7"/>
    </row>
    <row r="19" spans="2:6" ht="12.75">
      <c r="B19" s="5"/>
      <c r="C19" s="23"/>
      <c r="D19" s="6"/>
      <c r="E19" s="6"/>
      <c r="F19" s="7"/>
    </row>
    <row r="20" spans="2:6" ht="12.75">
      <c r="B20" s="5"/>
      <c r="C20" s="23"/>
      <c r="D20" s="6"/>
      <c r="E20" s="6"/>
      <c r="F20" s="7"/>
    </row>
    <row r="21" spans="2:6" ht="12.75">
      <c r="B21" s="5"/>
      <c r="C21" s="23"/>
      <c r="D21" s="6"/>
      <c r="E21" s="6"/>
      <c r="F21" s="7"/>
    </row>
    <row r="22" spans="2:6" ht="12.75">
      <c r="B22" s="2"/>
      <c r="C22" s="1"/>
      <c r="D22" s="3"/>
      <c r="E22" s="3"/>
      <c r="F22" s="4"/>
    </row>
    <row r="23" spans="2:6" ht="12.75">
      <c r="B23" s="2"/>
      <c r="C23" s="1"/>
      <c r="D23" s="3"/>
      <c r="E23" s="3"/>
      <c r="F23" s="4"/>
    </row>
    <row r="24" spans="2:6" ht="12.75">
      <c r="B24" s="2"/>
      <c r="C24" s="1"/>
      <c r="D24" s="3"/>
      <c r="E24" s="3"/>
      <c r="F24" s="4"/>
    </row>
    <row r="25" spans="2:6" ht="12.75">
      <c r="B25" s="2"/>
      <c r="C25" s="1"/>
      <c r="D25" s="3"/>
      <c r="E25" s="3"/>
      <c r="F25" s="4"/>
    </row>
    <row r="26" spans="2:6" ht="12.75">
      <c r="B26" s="2"/>
      <c r="C26" s="1"/>
      <c r="D26" s="3"/>
      <c r="E26" s="3"/>
      <c r="F26" s="4"/>
    </row>
    <row r="27" spans="2:6" ht="15.75">
      <c r="B27" s="25"/>
      <c r="C27" s="57" t="s">
        <v>58</v>
      </c>
      <c r="D27" s="26"/>
      <c r="E27" s="26"/>
      <c r="F27" s="56">
        <f>SUM(F3:F26)</f>
        <v>0</v>
      </c>
    </row>
  </sheetData>
  <sheetProtection/>
  <mergeCells count="1">
    <mergeCell ref="C1:F1"/>
  </mergeCells>
  <printOptions horizontalCentered="1"/>
  <pageMargins left="0.75" right="0.75" top="1" bottom="1" header="0.5" footer="0.5"/>
  <pageSetup horizontalDpi="360" verticalDpi="360" orientation="landscape" r:id="rId1"/>
  <headerFooter alignWithMargins="0">
    <oddHeader>&amp;C&amp;"Times New Roman,Regular"&amp;24Leader Portfolio</oddHeader>
    <oddFooter>&amp;L&amp;P of &amp;N&amp;CLeader Portfolio&amp;R&amp;D</oddFooter>
  </headerFooter>
</worksheet>
</file>

<file path=xl/worksheets/sheet7.xml><?xml version="1.0" encoding="utf-8"?>
<worksheet xmlns="http://schemas.openxmlformats.org/spreadsheetml/2006/main" xmlns:r="http://schemas.openxmlformats.org/officeDocument/2006/relationships">
  <dimension ref="B1:G40"/>
  <sheetViews>
    <sheetView zoomScalePageLayoutView="0" workbookViewId="0" topLeftCell="A1">
      <selection activeCell="C7" sqref="C7"/>
    </sheetView>
  </sheetViews>
  <sheetFormatPr defaultColWidth="8.8515625" defaultRowHeight="12.75"/>
  <cols>
    <col min="1" max="1" width="0.42578125" style="0" customWidth="1"/>
    <col min="2" max="2" width="8.8515625" style="0" customWidth="1"/>
    <col min="3" max="3" width="29.7109375" style="0" customWidth="1"/>
    <col min="4" max="4" width="23.8515625" style="0" customWidth="1"/>
    <col min="5" max="5" width="28.140625" style="0" customWidth="1"/>
    <col min="6" max="6" width="20.140625" style="0" customWidth="1"/>
  </cols>
  <sheetData>
    <row r="1" spans="3:7" ht="20.25">
      <c r="C1" s="98" t="s">
        <v>25</v>
      </c>
      <c r="D1" s="99"/>
      <c r="E1" s="99"/>
      <c r="F1" s="99"/>
      <c r="G1" s="99"/>
    </row>
    <row r="2" spans="2:7" ht="13.5" thickBot="1">
      <c r="B2" s="9" t="s">
        <v>46</v>
      </c>
      <c r="C2" s="9" t="s">
        <v>50</v>
      </c>
      <c r="D2" s="9" t="s">
        <v>59</v>
      </c>
      <c r="E2" s="9" t="s">
        <v>49</v>
      </c>
      <c r="F2" s="9" t="s">
        <v>29</v>
      </c>
      <c r="G2" s="9" t="s">
        <v>48</v>
      </c>
    </row>
    <row r="3" spans="2:7" ht="13.5" thickTop="1">
      <c r="B3" s="10"/>
      <c r="C3" s="11"/>
      <c r="D3" s="11"/>
      <c r="E3" s="11"/>
      <c r="F3" s="11"/>
      <c r="G3" s="12"/>
    </row>
    <row r="4" spans="2:7" ht="12.75">
      <c r="B4" s="5"/>
      <c r="C4" s="23"/>
      <c r="D4" s="6"/>
      <c r="E4" s="6"/>
      <c r="F4" s="6"/>
      <c r="G4" s="7"/>
    </row>
    <row r="5" spans="2:7" ht="12.75">
      <c r="B5" s="5"/>
      <c r="C5" s="23"/>
      <c r="D5" s="6"/>
      <c r="E5" s="6"/>
      <c r="F5" s="6"/>
      <c r="G5" s="7"/>
    </row>
    <row r="6" spans="2:7" ht="12.75">
      <c r="B6" s="5"/>
      <c r="C6" s="23"/>
      <c r="D6" s="6"/>
      <c r="E6" s="6"/>
      <c r="F6" s="6"/>
      <c r="G6" s="7"/>
    </row>
    <row r="7" spans="2:7" ht="12.75">
      <c r="B7" s="5"/>
      <c r="C7" s="23"/>
      <c r="D7" s="6"/>
      <c r="E7" s="6"/>
      <c r="F7" s="6"/>
      <c r="G7" s="7"/>
    </row>
    <row r="8" spans="2:7" ht="12.75">
      <c r="B8" s="5"/>
      <c r="C8" s="23"/>
      <c r="D8" s="6"/>
      <c r="E8" s="6"/>
      <c r="F8" s="6"/>
      <c r="G8" s="7"/>
    </row>
    <row r="9" spans="2:7" ht="12.75">
      <c r="B9" s="5"/>
      <c r="C9" s="23"/>
      <c r="D9" s="6"/>
      <c r="E9" s="6"/>
      <c r="F9" s="6"/>
      <c r="G9" s="7"/>
    </row>
    <row r="10" spans="2:7" ht="12.75">
      <c r="B10" s="5"/>
      <c r="C10" s="23"/>
      <c r="D10" s="6"/>
      <c r="E10" s="6"/>
      <c r="F10" s="6"/>
      <c r="G10" s="7"/>
    </row>
    <row r="11" spans="2:7" ht="12.75">
      <c r="B11" s="5"/>
      <c r="C11" s="23"/>
      <c r="D11" s="6"/>
      <c r="E11" s="6"/>
      <c r="F11" s="6"/>
      <c r="G11" s="7"/>
    </row>
    <row r="12" spans="2:7" ht="12.75">
      <c r="B12" s="5"/>
      <c r="C12" s="23"/>
      <c r="D12" s="6"/>
      <c r="E12" s="6"/>
      <c r="F12" s="6"/>
      <c r="G12" s="7"/>
    </row>
    <row r="13" spans="2:7" ht="12.75">
      <c r="B13" s="5"/>
      <c r="C13" s="23"/>
      <c r="D13" s="6"/>
      <c r="E13" s="6"/>
      <c r="F13" s="6"/>
      <c r="G13" s="7"/>
    </row>
    <row r="14" spans="2:7" ht="12.75">
      <c r="B14" s="5"/>
      <c r="C14" s="23"/>
      <c r="D14" s="6"/>
      <c r="E14" s="6"/>
      <c r="F14" s="6"/>
      <c r="G14" s="7"/>
    </row>
    <row r="15" spans="2:7" ht="12.75">
      <c r="B15" s="5"/>
      <c r="C15" s="23"/>
      <c r="D15" s="6"/>
      <c r="E15" s="6"/>
      <c r="F15" s="6"/>
      <c r="G15" s="7"/>
    </row>
    <row r="16" spans="2:7" ht="12.75">
      <c r="B16" s="5"/>
      <c r="C16" s="23"/>
      <c r="D16" s="6"/>
      <c r="E16" s="6"/>
      <c r="F16" s="6"/>
      <c r="G16" s="7"/>
    </row>
    <row r="17" spans="2:7" ht="12.75">
      <c r="B17" s="5"/>
      <c r="C17" s="23"/>
      <c r="D17" s="6"/>
      <c r="E17" s="6"/>
      <c r="F17" s="6"/>
      <c r="G17" s="7"/>
    </row>
    <row r="18" spans="2:7" ht="12.75">
      <c r="B18" s="5"/>
      <c r="C18" s="23"/>
      <c r="D18" s="6"/>
      <c r="E18" s="6"/>
      <c r="F18" s="6"/>
      <c r="G18" s="7"/>
    </row>
    <row r="19" spans="2:7" ht="12.75">
      <c r="B19" s="5"/>
      <c r="C19" s="23"/>
      <c r="D19" s="6"/>
      <c r="E19" s="6"/>
      <c r="F19" s="6"/>
      <c r="G19" s="7"/>
    </row>
    <row r="20" spans="2:7" ht="12.75">
      <c r="B20" s="5"/>
      <c r="C20" s="23"/>
      <c r="D20" s="6"/>
      <c r="E20" s="6"/>
      <c r="F20" s="6"/>
      <c r="G20" s="7"/>
    </row>
    <row r="21" spans="2:7" ht="12.75">
      <c r="B21" s="5"/>
      <c r="C21" s="23"/>
      <c r="D21" s="6"/>
      <c r="E21" s="6"/>
      <c r="F21" s="6"/>
      <c r="G21" s="7"/>
    </row>
    <row r="22" spans="2:7" ht="12.75">
      <c r="B22" s="5"/>
      <c r="C22" s="23"/>
      <c r="D22" s="6"/>
      <c r="E22" s="6"/>
      <c r="F22" s="6"/>
      <c r="G22" s="7"/>
    </row>
    <row r="23" spans="2:7" ht="12.75">
      <c r="B23" s="5"/>
      <c r="C23" s="23"/>
      <c r="D23" s="6"/>
      <c r="E23" s="6"/>
      <c r="F23" s="6"/>
      <c r="G23" s="7"/>
    </row>
    <row r="24" spans="2:7" ht="12.75">
      <c r="B24" s="2"/>
      <c r="C24" s="1"/>
      <c r="D24" s="3"/>
      <c r="E24" s="3"/>
      <c r="F24" s="3"/>
      <c r="G24" s="4"/>
    </row>
    <row r="25" spans="2:7" ht="12.75">
      <c r="B25" s="2"/>
      <c r="C25" s="1"/>
      <c r="D25" s="3"/>
      <c r="E25" s="3"/>
      <c r="F25" s="3"/>
      <c r="G25" s="4"/>
    </row>
    <row r="26" spans="2:7" ht="12.75">
      <c r="B26" s="2"/>
      <c r="C26" s="1"/>
      <c r="D26" s="3"/>
      <c r="E26" s="3"/>
      <c r="F26" s="3"/>
      <c r="G26" s="4"/>
    </row>
    <row r="27" spans="2:7" ht="12.75">
      <c r="B27" s="2"/>
      <c r="C27" s="1"/>
      <c r="D27" s="3"/>
      <c r="E27" s="3"/>
      <c r="F27" s="3"/>
      <c r="G27" s="4"/>
    </row>
    <row r="28" spans="2:7" ht="15.75">
      <c r="B28" s="25"/>
      <c r="C28" s="57" t="s">
        <v>57</v>
      </c>
      <c r="D28" s="26"/>
      <c r="E28" s="26"/>
      <c r="F28" s="26"/>
      <c r="G28" s="56">
        <f>SUM(G4:G27)</f>
        <v>0</v>
      </c>
    </row>
    <row r="33" ht="12.75">
      <c r="D33" t="s">
        <v>31</v>
      </c>
    </row>
    <row r="34" ht="12.75">
      <c r="D34" s="16" t="s">
        <v>12</v>
      </c>
    </row>
    <row r="35" ht="12.75">
      <c r="D35" s="16" t="s">
        <v>13</v>
      </c>
    </row>
    <row r="36" ht="12.75">
      <c r="D36" s="16" t="s">
        <v>32</v>
      </c>
    </row>
    <row r="37" ht="12.75">
      <c r="D37" s="16" t="s">
        <v>33</v>
      </c>
    </row>
    <row r="38" ht="12.75">
      <c r="D38" s="30" t="s">
        <v>34</v>
      </c>
    </row>
    <row r="39" ht="12.75">
      <c r="D39" s="30" t="s">
        <v>35</v>
      </c>
    </row>
    <row r="40" ht="12.75">
      <c r="D40" s="30" t="s">
        <v>36</v>
      </c>
    </row>
  </sheetData>
  <sheetProtection/>
  <mergeCells count="1">
    <mergeCell ref="C1:G1"/>
  </mergeCells>
  <dataValidations count="1">
    <dataValidation type="list" allowBlank="1" showInputMessage="1" showErrorMessage="1" sqref="D3:D27">
      <formula1>$D$34:$D$40</formula1>
    </dataValidation>
  </dataValidations>
  <printOptions horizontalCentered="1"/>
  <pageMargins left="0.75" right="0.75" top="1" bottom="1" header="0.5" footer="0.5"/>
  <pageSetup horizontalDpi="360" verticalDpi="360" orientation="landscape" r:id="rId1"/>
  <headerFooter alignWithMargins="0">
    <oddHeader>&amp;C&amp;"Times New Roman,Regular"&amp;24Leader Portfolio</oddHeader>
    <oddFooter>&amp;L&amp;P of &amp;N &amp;CLeader Portfolio&amp;R&amp;D</oddFooter>
  </headerFooter>
</worksheet>
</file>

<file path=xl/worksheets/sheet8.xml><?xml version="1.0" encoding="utf-8"?>
<worksheet xmlns="http://schemas.openxmlformats.org/spreadsheetml/2006/main" xmlns:r="http://schemas.openxmlformats.org/officeDocument/2006/relationships">
  <dimension ref="B1:F58"/>
  <sheetViews>
    <sheetView zoomScalePageLayoutView="0" workbookViewId="0" topLeftCell="B34">
      <selection activeCell="F53" sqref="F53"/>
    </sheetView>
  </sheetViews>
  <sheetFormatPr defaultColWidth="8.8515625" defaultRowHeight="12.75"/>
  <cols>
    <col min="1" max="1" width="0.13671875" style="0" hidden="1" customWidth="1"/>
    <col min="2" max="2" width="12.28125" style="0" customWidth="1"/>
    <col min="3" max="3" width="40.8515625" style="0" customWidth="1"/>
    <col min="4" max="4" width="27.140625" style="0" customWidth="1"/>
    <col min="5" max="5" width="25.7109375" style="0" customWidth="1"/>
    <col min="6" max="6" width="17.140625" style="0" customWidth="1"/>
  </cols>
  <sheetData>
    <row r="1" spans="2:6" ht="20.25">
      <c r="B1" s="15"/>
      <c r="C1" s="98" t="s">
        <v>2</v>
      </c>
      <c r="D1" s="99"/>
      <c r="E1" s="99"/>
      <c r="F1" s="99"/>
    </row>
    <row r="2" spans="2:6" ht="13.5" thickBot="1">
      <c r="B2" s="9" t="s">
        <v>46</v>
      </c>
      <c r="C2" s="9" t="s">
        <v>54</v>
      </c>
      <c r="D2" s="19" t="s">
        <v>84</v>
      </c>
      <c r="E2" s="21"/>
      <c r="F2" s="20"/>
    </row>
    <row r="3" spans="2:6" ht="13.5" thickTop="1">
      <c r="B3" s="10"/>
      <c r="C3" s="11"/>
      <c r="D3" s="102"/>
      <c r="E3" s="103"/>
      <c r="F3" s="104"/>
    </row>
    <row r="4" spans="2:6" ht="12.75">
      <c r="B4" s="2"/>
      <c r="C4" s="3"/>
      <c r="D4" s="105"/>
      <c r="E4" s="106"/>
      <c r="F4" s="107"/>
    </row>
    <row r="5" spans="2:6" ht="12.75">
      <c r="B5" s="2"/>
      <c r="C5" s="3"/>
      <c r="D5" s="105"/>
      <c r="E5" s="106"/>
      <c r="F5" s="107"/>
    </row>
    <row r="6" spans="2:6" ht="12.75">
      <c r="B6" s="2"/>
      <c r="C6" s="3"/>
      <c r="D6" s="105"/>
      <c r="E6" s="106"/>
      <c r="F6" s="107"/>
    </row>
    <row r="7" spans="2:6" ht="12.75">
      <c r="B7" s="2"/>
      <c r="C7" s="3"/>
      <c r="D7" s="105"/>
      <c r="E7" s="106"/>
      <c r="F7" s="107"/>
    </row>
    <row r="8" spans="2:6" ht="12.75">
      <c r="B8" s="2"/>
      <c r="C8" s="3"/>
      <c r="D8" s="105"/>
      <c r="E8" s="106"/>
      <c r="F8" s="107"/>
    </row>
    <row r="9" spans="2:6" ht="12.75">
      <c r="B9" s="2"/>
      <c r="C9" s="3"/>
      <c r="D9" s="105"/>
      <c r="E9" s="106"/>
      <c r="F9" s="107"/>
    </row>
    <row r="10" spans="2:6" ht="12.75">
      <c r="B10" s="2"/>
      <c r="C10" s="3"/>
      <c r="D10" s="105"/>
      <c r="E10" s="106"/>
      <c r="F10" s="107"/>
    </row>
    <row r="11" spans="2:6" ht="12.75">
      <c r="B11" s="2"/>
      <c r="C11" s="3"/>
      <c r="D11" s="105"/>
      <c r="E11" s="106"/>
      <c r="F11" s="107"/>
    </row>
    <row r="12" spans="2:6" ht="12.75">
      <c r="B12" s="2"/>
      <c r="C12" s="3"/>
      <c r="D12" s="105"/>
      <c r="E12" s="106"/>
      <c r="F12" s="107"/>
    </row>
    <row r="13" spans="2:6" ht="12.75">
      <c r="B13" s="2"/>
      <c r="C13" s="3"/>
      <c r="D13" s="105"/>
      <c r="E13" s="106"/>
      <c r="F13" s="107"/>
    </row>
    <row r="14" spans="2:6" ht="12.75">
      <c r="B14" s="2"/>
      <c r="C14" s="3"/>
      <c r="D14" s="105"/>
      <c r="E14" s="106"/>
      <c r="F14" s="107"/>
    </row>
    <row r="15" spans="2:6" ht="12.75">
      <c r="B15" s="2"/>
      <c r="C15" s="3"/>
      <c r="D15" s="105"/>
      <c r="E15" s="106"/>
      <c r="F15" s="107"/>
    </row>
    <row r="16" spans="2:6" ht="12.75">
      <c r="B16" s="2"/>
      <c r="C16" s="3"/>
      <c r="D16" s="105"/>
      <c r="E16" s="106"/>
      <c r="F16" s="107"/>
    </row>
    <row r="17" spans="2:6" ht="12.75">
      <c r="B17" s="2"/>
      <c r="C17" s="3"/>
      <c r="D17" s="105"/>
      <c r="E17" s="106"/>
      <c r="F17" s="107"/>
    </row>
    <row r="18" spans="2:6" ht="12.75">
      <c r="B18" s="2"/>
      <c r="C18" s="3"/>
      <c r="D18" s="105"/>
      <c r="E18" s="106"/>
      <c r="F18" s="107"/>
    </row>
    <row r="19" spans="2:6" ht="12.75">
      <c r="B19" s="2"/>
      <c r="C19" s="3"/>
      <c r="D19" s="105"/>
      <c r="E19" s="106"/>
      <c r="F19" s="107"/>
    </row>
    <row r="21" spans="2:6" ht="12.75">
      <c r="B21" s="15"/>
      <c r="C21" s="16"/>
      <c r="D21" s="16"/>
      <c r="E21" s="16"/>
      <c r="F21" s="17"/>
    </row>
    <row r="22" spans="3:6" ht="20.25">
      <c r="C22" s="98" t="s">
        <v>53</v>
      </c>
      <c r="D22" s="99"/>
      <c r="E22" s="99"/>
      <c r="F22" s="99"/>
    </row>
    <row r="23" spans="2:6" ht="13.5" thickBot="1">
      <c r="B23" s="9" t="s">
        <v>46</v>
      </c>
      <c r="C23" s="9" t="s">
        <v>54</v>
      </c>
      <c r="D23" s="19" t="s">
        <v>66</v>
      </c>
      <c r="E23" s="21"/>
      <c r="F23" s="20"/>
    </row>
    <row r="24" spans="2:6" ht="13.5" thickTop="1">
      <c r="B24" s="37"/>
      <c r="C24" s="11"/>
      <c r="D24" s="102"/>
      <c r="E24" s="103"/>
      <c r="F24" s="104"/>
    </row>
    <row r="25" spans="2:6" ht="12.75">
      <c r="B25" s="39"/>
      <c r="C25" s="3"/>
      <c r="D25" s="105"/>
      <c r="E25" s="106"/>
      <c r="F25" s="107"/>
    </row>
    <row r="26" spans="2:6" ht="12.75">
      <c r="B26" s="39"/>
      <c r="C26" s="3"/>
      <c r="D26" s="105"/>
      <c r="E26" s="106"/>
      <c r="F26" s="107"/>
    </row>
    <row r="27" spans="2:6" ht="12.75">
      <c r="B27" s="39"/>
      <c r="C27" s="3"/>
      <c r="D27" s="105"/>
      <c r="E27" s="106"/>
      <c r="F27" s="107"/>
    </row>
    <row r="28" spans="2:6" ht="12.75">
      <c r="B28" s="39"/>
      <c r="C28" s="3"/>
      <c r="D28" s="105"/>
      <c r="E28" s="106"/>
      <c r="F28" s="107"/>
    </row>
    <row r="29" spans="2:6" ht="12.75">
      <c r="B29" s="39"/>
      <c r="C29" s="3"/>
      <c r="D29" s="105"/>
      <c r="E29" s="106"/>
      <c r="F29" s="107"/>
    </row>
    <row r="30" spans="2:6" ht="12.75">
      <c r="B30" s="39"/>
      <c r="C30" s="3"/>
      <c r="D30" s="105"/>
      <c r="E30" s="106"/>
      <c r="F30" s="107"/>
    </row>
    <row r="31" spans="2:6" ht="12.75">
      <c r="B31" s="39"/>
      <c r="C31" s="3"/>
      <c r="D31" s="105"/>
      <c r="E31" s="106"/>
      <c r="F31" s="107"/>
    </row>
    <row r="32" spans="2:6" ht="12.75">
      <c r="B32" s="39"/>
      <c r="C32" s="3"/>
      <c r="D32" s="105"/>
      <c r="E32" s="106"/>
      <c r="F32" s="107"/>
    </row>
    <row r="33" spans="2:6" ht="12.75">
      <c r="B33" s="39"/>
      <c r="C33" s="3"/>
      <c r="D33" s="105"/>
      <c r="E33" s="106"/>
      <c r="F33" s="107"/>
    </row>
    <row r="34" spans="2:6" ht="12.75">
      <c r="B34" s="39"/>
      <c r="C34" s="3"/>
      <c r="D34" s="105"/>
      <c r="E34" s="106"/>
      <c r="F34" s="107"/>
    </row>
    <row r="35" spans="2:4" ht="12.75">
      <c r="B35" s="15"/>
      <c r="C35" s="16"/>
      <c r="D35" s="16"/>
    </row>
    <row r="36" spans="3:6" ht="20.25">
      <c r="C36" s="98" t="s">
        <v>51</v>
      </c>
      <c r="D36" s="99"/>
      <c r="E36" s="99"/>
      <c r="F36" s="99"/>
    </row>
    <row r="37" spans="2:6" ht="13.5" thickBot="1">
      <c r="B37" s="9" t="s">
        <v>46</v>
      </c>
      <c r="C37" s="9" t="s">
        <v>67</v>
      </c>
      <c r="D37" s="9" t="s">
        <v>52</v>
      </c>
      <c r="E37" s="9" t="s">
        <v>49</v>
      </c>
      <c r="F37" s="9" t="s">
        <v>48</v>
      </c>
    </row>
    <row r="38" spans="2:6" ht="13.5" thickTop="1">
      <c r="B38" s="37"/>
      <c r="C38" s="11"/>
      <c r="D38" s="11"/>
      <c r="E38" s="11"/>
      <c r="F38" s="12"/>
    </row>
    <row r="39" spans="2:6" ht="12.75">
      <c r="B39" s="38"/>
      <c r="C39" s="6"/>
      <c r="D39" s="6"/>
      <c r="E39" s="6"/>
      <c r="F39" s="7"/>
    </row>
    <row r="40" spans="2:6" ht="12.75">
      <c r="B40" s="38"/>
      <c r="C40" s="6"/>
      <c r="D40" s="6"/>
      <c r="E40" s="6"/>
      <c r="F40" s="7"/>
    </row>
    <row r="41" spans="2:6" ht="12.75">
      <c r="B41" s="38"/>
      <c r="C41" s="6"/>
      <c r="D41" s="6"/>
      <c r="E41" s="6"/>
      <c r="F41" s="7"/>
    </row>
    <row r="42" spans="2:6" ht="12.75">
      <c r="B42" s="38"/>
      <c r="C42" s="6"/>
      <c r="D42" s="6"/>
      <c r="E42" s="6"/>
      <c r="F42" s="7"/>
    </row>
    <row r="43" spans="2:6" ht="12.75">
      <c r="B43" s="38"/>
      <c r="C43" s="6"/>
      <c r="D43" s="6"/>
      <c r="E43" s="6"/>
      <c r="F43" s="7"/>
    </row>
    <row r="44" spans="2:6" ht="12.75">
      <c r="B44" s="39"/>
      <c r="C44" s="3"/>
      <c r="D44" s="3"/>
      <c r="E44" s="3"/>
      <c r="F44" s="4"/>
    </row>
    <row r="45" spans="2:6" ht="12.75">
      <c r="B45" s="39"/>
      <c r="C45" s="3"/>
      <c r="D45" s="3"/>
      <c r="E45" s="3"/>
      <c r="F45" s="4"/>
    </row>
    <row r="46" spans="2:6" ht="12.75">
      <c r="B46" s="39"/>
      <c r="C46" s="3"/>
      <c r="D46" s="3"/>
      <c r="E46" s="3"/>
      <c r="F46" s="4"/>
    </row>
    <row r="47" spans="2:6" ht="13.5" thickBot="1">
      <c r="B47" s="39"/>
      <c r="C47" s="3"/>
      <c r="D47" s="3"/>
      <c r="E47" s="3"/>
      <c r="F47" s="81"/>
    </row>
    <row r="48" spans="2:6" ht="13.5" thickBot="1">
      <c r="B48" s="25"/>
      <c r="C48" s="26" t="s">
        <v>57</v>
      </c>
      <c r="D48" s="26"/>
      <c r="E48" s="46"/>
      <c r="F48" s="82">
        <f>SUM(F38:F47)</f>
        <v>0</v>
      </c>
    </row>
    <row r="50" spans="2:6" ht="20.25">
      <c r="B50" s="15"/>
      <c r="C50" s="100" t="s">
        <v>26</v>
      </c>
      <c r="D50" s="101"/>
      <c r="E50" s="101"/>
      <c r="F50" s="94"/>
    </row>
    <row r="51" spans="2:6" ht="13.5" thickBot="1">
      <c r="B51" s="9"/>
      <c r="C51" s="19" t="s">
        <v>136</v>
      </c>
      <c r="D51" s="19" t="s">
        <v>150</v>
      </c>
      <c r="F51" s="20" t="s">
        <v>65</v>
      </c>
    </row>
    <row r="52" spans="2:6" ht="26.25" thickTop="1">
      <c r="B52" s="10"/>
      <c r="C52" s="75" t="s">
        <v>138</v>
      </c>
      <c r="D52" s="75" t="s">
        <v>137</v>
      </c>
      <c r="E52" s="79"/>
      <c r="F52" s="76">
        <v>39448</v>
      </c>
    </row>
    <row r="53" spans="2:6" ht="25.5">
      <c r="B53" s="2"/>
      <c r="C53" s="77" t="s">
        <v>138</v>
      </c>
      <c r="D53" s="77" t="s">
        <v>153</v>
      </c>
      <c r="E53" s="80"/>
      <c r="F53" s="78">
        <v>39448</v>
      </c>
    </row>
    <row r="54" spans="2:6" ht="12.75">
      <c r="B54" s="2"/>
      <c r="C54" s="77"/>
      <c r="D54" s="77"/>
      <c r="E54" s="80"/>
      <c r="F54" s="78"/>
    </row>
    <row r="55" spans="2:6" ht="12.75">
      <c r="B55" s="2"/>
      <c r="C55" s="77"/>
      <c r="D55" s="77"/>
      <c r="E55" s="80"/>
      <c r="F55" s="78"/>
    </row>
    <row r="56" spans="2:6" ht="12.75">
      <c r="B56" s="2"/>
      <c r="C56" s="77"/>
      <c r="D56" s="77"/>
      <c r="E56" s="80"/>
      <c r="F56" s="78"/>
    </row>
    <row r="57" spans="2:6" ht="12.75">
      <c r="B57" s="2"/>
      <c r="C57" s="77"/>
      <c r="D57" s="77"/>
      <c r="E57" s="80"/>
      <c r="F57" s="78"/>
    </row>
    <row r="58" spans="2:6" ht="12.75">
      <c r="B58" s="2"/>
      <c r="C58" s="77"/>
      <c r="D58" s="77"/>
      <c r="E58" s="80"/>
      <c r="F58" s="78"/>
    </row>
  </sheetData>
  <sheetProtection/>
  <mergeCells count="32">
    <mergeCell ref="D25:F25"/>
    <mergeCell ref="D26:F26"/>
    <mergeCell ref="D27:F27"/>
    <mergeCell ref="D28:F28"/>
    <mergeCell ref="D33:F33"/>
    <mergeCell ref="D34:F34"/>
    <mergeCell ref="D29:F29"/>
    <mergeCell ref="D30:F30"/>
    <mergeCell ref="D31:F31"/>
    <mergeCell ref="D32:F32"/>
    <mergeCell ref="D16:F16"/>
    <mergeCell ref="D17:F17"/>
    <mergeCell ref="D18:F18"/>
    <mergeCell ref="D19:F19"/>
    <mergeCell ref="D24:F24"/>
    <mergeCell ref="C22:F22"/>
    <mergeCell ref="D10:F10"/>
    <mergeCell ref="D11:F11"/>
    <mergeCell ref="D12:F12"/>
    <mergeCell ref="D13:F13"/>
    <mergeCell ref="D14:F14"/>
    <mergeCell ref="D15:F15"/>
    <mergeCell ref="C1:F1"/>
    <mergeCell ref="C50:F50"/>
    <mergeCell ref="C36:F36"/>
    <mergeCell ref="D3:F3"/>
    <mergeCell ref="D4:F4"/>
    <mergeCell ref="D5:F5"/>
    <mergeCell ref="D6:F6"/>
    <mergeCell ref="D7:F7"/>
    <mergeCell ref="D8:F8"/>
    <mergeCell ref="D9:F9"/>
  </mergeCells>
  <printOptions horizontalCentered="1"/>
  <pageMargins left="0.75" right="0.75" top="1" bottom="1" header="0.5" footer="0.5"/>
  <pageSetup horizontalDpi="360" verticalDpi="360" orientation="landscape" r:id="rId1"/>
  <headerFooter alignWithMargins="0">
    <oddHeader>&amp;C&amp;"Times New Roman,Regular"&amp;24Leader Portfolio</oddHeader>
    <oddFooter>&amp;L&amp;P of &amp;N&amp;CLeader Portfolio&amp;R&amp;D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Andrews</dc:creator>
  <cp:keywords/>
  <dc:description/>
  <cp:lastModifiedBy>bpointer</cp:lastModifiedBy>
  <cp:lastPrinted>2007-01-11T15:58:25Z</cp:lastPrinted>
  <dcterms:created xsi:type="dcterms:W3CDTF">2006-02-07T16:02:53Z</dcterms:created>
  <dcterms:modified xsi:type="dcterms:W3CDTF">2008-08-28T22:26:34Z</dcterms:modified>
  <cp:category/>
  <cp:version/>
  <cp:contentType/>
  <cp:contentStatus/>
</cp:coreProperties>
</file>